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<sst xmlns="http://schemas.openxmlformats.org/spreadsheetml/2006/main" count="201" uniqueCount="184">
  <si>
    <t xml:space="preserve">План учебного процесса 35.02.16 Эксплуатация и ремонт сельскохозяйственной техники и оборудования 025ЭР</t>
  </si>
  <si>
    <t xml:space="preserve">Индекс</t>
  </si>
  <si>
    <t xml:space="preserve">Наименование циклов, дисциплин, профессиональных модулей, МДК, практик</t>
  </si>
  <si>
    <t xml:space="preserve">Формы промежуточной аттестации</t>
  </si>
  <si>
    <t xml:space="preserve">максимальная учебная нагрузка </t>
  </si>
  <si>
    <t xml:space="preserve">Учебная нагрузка обучающихся (час.)</t>
  </si>
  <si>
    <t xml:space="preserve">Распределение учебной нагрузки  по курсам и семестрам (час. в семестр)</t>
  </si>
  <si>
    <t xml:space="preserve">Самостоятельная учебная работа</t>
  </si>
  <si>
    <t xml:space="preserve">всего </t>
  </si>
  <si>
    <t xml:space="preserve">I курс</t>
  </si>
  <si>
    <t xml:space="preserve">II курс</t>
  </si>
  <si>
    <t xml:space="preserve">III курс</t>
  </si>
  <si>
    <t xml:space="preserve">IV курс</t>
  </si>
  <si>
    <t xml:space="preserve">Зачеты</t>
  </si>
  <si>
    <t xml:space="preserve">Дифференцированные зачеты</t>
  </si>
  <si>
    <t xml:space="preserve">Экзамены</t>
  </si>
  <si>
    <t xml:space="preserve">в т.ч. по учебным дисциплинам и МДК</t>
  </si>
  <si>
    <t xml:space="preserve">По практике учебной</t>
  </si>
  <si>
    <t xml:space="preserve">По практике производственной </t>
  </si>
  <si>
    <t xml:space="preserve">Консультации</t>
  </si>
  <si>
    <t xml:space="preserve">Промежуточная аттестация</t>
  </si>
  <si>
    <t xml:space="preserve">1    сем.                     </t>
  </si>
  <si>
    <t xml:space="preserve">2   сем.   </t>
  </si>
  <si>
    <t xml:space="preserve">3   сем.                                   </t>
  </si>
  <si>
    <t xml:space="preserve">4   сем.        </t>
  </si>
  <si>
    <t xml:space="preserve">5    сем. </t>
  </si>
  <si>
    <t xml:space="preserve">6    сем.                                                                                                                                                                                       </t>
  </si>
  <si>
    <t xml:space="preserve">7    сем. </t>
  </si>
  <si>
    <t xml:space="preserve">8    сем.</t>
  </si>
  <si>
    <t xml:space="preserve"> 17 нед.</t>
  </si>
  <si>
    <t xml:space="preserve"> 24 нед.</t>
  </si>
  <si>
    <t xml:space="preserve">17 нед.</t>
  </si>
  <si>
    <t xml:space="preserve">24 нед.</t>
  </si>
  <si>
    <t xml:space="preserve">25 нед.</t>
  </si>
  <si>
    <t xml:space="preserve">теоретического обучения</t>
  </si>
  <si>
    <t xml:space="preserve">лаб. и практ. занятий</t>
  </si>
  <si>
    <t xml:space="preserve">курсовых работ (проектов)</t>
  </si>
  <si>
    <t xml:space="preserve">(17 нед. т/о+ПА)</t>
  </si>
  <si>
    <t xml:space="preserve">(24 нед. т/о+ ПА)</t>
  </si>
  <si>
    <t xml:space="preserve">(17 нед. т/о)</t>
  </si>
  <si>
    <t xml:space="preserve">(18 нед. т/о+4 нед. УП+2 нед. ПП+ПА)</t>
  </si>
  <si>
    <t xml:space="preserve">(14 нед. т/о+2 нед. УП+ 1 нед. ПП+ПА)</t>
  </si>
  <si>
    <t xml:space="preserve">(17 нед. т/о+4 нед. УП+4 нед. ПП+ПА)</t>
  </si>
  <si>
    <t xml:space="preserve">(13 нед. т/о+2 нед. УП+2 нед. ПП+ПА)</t>
  </si>
  <si>
    <t xml:space="preserve">(8нед. т/о+3 нед. УП+3нед. ПП+4 нед. ПДП+ПА+6 нед. ГИА)</t>
  </si>
  <si>
    <t xml:space="preserve">ОУД.00</t>
  </si>
  <si>
    <t xml:space="preserve">Общеобразовательные учебные дисциплины</t>
  </si>
  <si>
    <t xml:space="preserve">ОУД.01</t>
  </si>
  <si>
    <t xml:space="preserve">Русский  язык</t>
  </si>
  <si>
    <t xml:space="preserve">ОУД.02</t>
  </si>
  <si>
    <t xml:space="preserve">Литература</t>
  </si>
  <si>
    <t xml:space="preserve">ОУД 03</t>
  </si>
  <si>
    <t xml:space="preserve">Математика</t>
  </si>
  <si>
    <t xml:space="preserve">ОУД.04</t>
  </si>
  <si>
    <t xml:space="preserve">Иностранный  язык</t>
  </si>
  <si>
    <t xml:space="preserve">ОУД.05</t>
  </si>
  <si>
    <t xml:space="preserve">Информатика</t>
  </si>
  <si>
    <t xml:space="preserve">ОУД.06</t>
  </si>
  <si>
    <t xml:space="preserve">Физика</t>
  </si>
  <si>
    <t xml:space="preserve">ОУД.07</t>
  </si>
  <si>
    <t xml:space="preserve">Химия</t>
  </si>
  <si>
    <t xml:space="preserve">ОУД.08</t>
  </si>
  <si>
    <t xml:space="preserve">Биология</t>
  </si>
  <si>
    <t xml:space="preserve">ОУД.09</t>
  </si>
  <si>
    <t xml:space="preserve">История</t>
  </si>
  <si>
    <t xml:space="preserve">ОУД.10</t>
  </si>
  <si>
    <t xml:space="preserve">Обществознание</t>
  </si>
  <si>
    <t xml:space="preserve">ОУД 11</t>
  </si>
  <si>
    <t xml:space="preserve">География</t>
  </si>
  <si>
    <t xml:space="preserve">ОУД.12</t>
  </si>
  <si>
    <t xml:space="preserve">Физическая культура</t>
  </si>
  <si>
    <t xml:space="preserve">ОУД.13</t>
  </si>
  <si>
    <t xml:space="preserve">Основы безопасности и защиты Родины</t>
  </si>
  <si>
    <t xml:space="preserve">ОУД.14</t>
  </si>
  <si>
    <t xml:space="preserve">Родная литература</t>
  </si>
  <si>
    <t xml:space="preserve">ОУД.15</t>
  </si>
  <si>
    <t xml:space="preserve">Родной  язык</t>
  </si>
  <si>
    <t xml:space="preserve">ОУД.16</t>
  </si>
  <si>
    <t xml:space="preserve">Индивидуальный проект</t>
  </si>
  <si>
    <t xml:space="preserve">СГ 00</t>
  </si>
  <si>
    <t xml:space="preserve">Социально-гуманитарный цикл</t>
  </si>
  <si>
    <t xml:space="preserve">СГ.01</t>
  </si>
  <si>
    <t xml:space="preserve">История России</t>
  </si>
  <si>
    <t xml:space="preserve">СГ.02</t>
  </si>
  <si>
    <t xml:space="preserve">Иностранный язык в профессиональной деятельности</t>
  </si>
  <si>
    <t xml:space="preserve">СГ.03</t>
  </si>
  <si>
    <t xml:space="preserve">3,4,5,6</t>
  </si>
  <si>
    <t xml:space="preserve">СГ.04</t>
  </si>
  <si>
    <t xml:space="preserve">Безопасность жизнедеятельности</t>
  </si>
  <si>
    <t xml:space="preserve">СГ.05</t>
  </si>
  <si>
    <t xml:space="preserve">Психология общения</t>
  </si>
  <si>
    <t xml:space="preserve">СГ.06</t>
  </si>
  <si>
    <t xml:space="preserve">Основы финансовой грамотности</t>
  </si>
  <si>
    <t xml:space="preserve">СГ.07</t>
  </si>
  <si>
    <t xml:space="preserve">Основы бережливого производства</t>
  </si>
  <si>
    <t xml:space="preserve">ОП.00</t>
  </si>
  <si>
    <t xml:space="preserve">Общепрофессиональный цикл</t>
  </si>
  <si>
    <t xml:space="preserve">ОП 01</t>
  </si>
  <si>
    <t xml:space="preserve">Математические методы решения прикладных профессиональных задач</t>
  </si>
  <si>
    <t xml:space="preserve">ОП.02</t>
  </si>
  <si>
    <t xml:space="preserve">Экологические основы природопользования</t>
  </si>
  <si>
    <t xml:space="preserve">ОП.03</t>
  </si>
  <si>
    <t xml:space="preserve">Информационные технологии в профессиональной деятельности</t>
  </si>
  <si>
    <t xml:space="preserve">ОП.04</t>
  </si>
  <si>
    <t xml:space="preserve">Инженерная графика</t>
  </si>
  <si>
    <t xml:space="preserve">ОП.05</t>
  </si>
  <si>
    <t xml:space="preserve">Техническая механика</t>
  </si>
  <si>
    <t xml:space="preserve">ОП.06</t>
  </si>
  <si>
    <t xml:space="preserve">Материаловедение</t>
  </si>
  <si>
    <t xml:space="preserve">ОП.07</t>
  </si>
  <si>
    <t xml:space="preserve">Электротехника и электроника</t>
  </si>
  <si>
    <t xml:space="preserve">ОП.08</t>
  </si>
  <si>
    <t xml:space="preserve">Основы гидравлики и теплотехники</t>
  </si>
  <si>
    <t xml:space="preserve">ОП.09</t>
  </si>
  <si>
    <t xml:space="preserve">Основы агрономии</t>
  </si>
  <si>
    <t xml:space="preserve">ОП.10</t>
  </si>
  <si>
    <t xml:space="preserve">Основы зоотехнии</t>
  </si>
  <si>
    <t xml:space="preserve">ОП.11</t>
  </si>
  <si>
    <t xml:space="preserve">Основы взаимозаменяемости и технические измерения</t>
  </si>
  <si>
    <t xml:space="preserve">ОП.12</t>
  </si>
  <si>
    <t xml:space="preserve">Основы экономики, менеджмента и маркетинга</t>
  </si>
  <si>
    <t xml:space="preserve">ОП.13</t>
  </si>
  <si>
    <t xml:space="preserve">Правовые основы профессиональной деятельности и охрана труда</t>
  </si>
  <si>
    <t xml:space="preserve">П.00</t>
  </si>
  <si>
    <t xml:space="preserve">Профессиональный цикл</t>
  </si>
  <si>
    <t xml:space="preserve">ПМ.01</t>
  </si>
  <si>
    <t xml:space="preserve">Подготовка машин, механизмов, установок, приспособлений к работе, комплектование сборочных единиц</t>
  </si>
  <si>
    <t xml:space="preserve">МДК. 01.01</t>
  </si>
  <si>
    <t xml:space="preserve">Назначение и общее устройство тракторов, автомобилей и сельскохозяйственных машин</t>
  </si>
  <si>
    <t xml:space="preserve">МДК. 01.02</t>
  </si>
  <si>
    <t xml:space="preserve">Подготовка  тракторов и сельскохозяйственных машин и механизмов к работе</t>
  </si>
  <si>
    <t xml:space="preserve">УП.01</t>
  </si>
  <si>
    <t xml:space="preserve">Учебная практика</t>
  </si>
  <si>
    <t xml:space="preserve">ПП.01</t>
  </si>
  <si>
    <t xml:space="preserve">Производственная практика</t>
  </si>
  <si>
    <t xml:space="preserve">ПМ.01.Э</t>
  </si>
  <si>
    <t xml:space="preserve">Экзамен по модулю</t>
  </si>
  <si>
    <t xml:space="preserve">ПМ.02</t>
  </si>
  <si>
    <t xml:space="preserve">Эксплуатация сельскохозяйственной техники</t>
  </si>
  <si>
    <t xml:space="preserve">МДК. 02.01</t>
  </si>
  <si>
    <t xml:space="preserve">Комплектование машинно-тракторного агрегата для выполнения сельскохозяйственных работ</t>
  </si>
  <si>
    <t xml:space="preserve">УП.02</t>
  </si>
  <si>
    <t xml:space="preserve">ПП.02</t>
  </si>
  <si>
    <t xml:space="preserve">ПМ.02.Э</t>
  </si>
  <si>
    <t xml:space="preserve">ПМ.03</t>
  </si>
  <si>
    <t xml:space="preserve">Ремонт сельскохозяйственной техники и оборудования</t>
  </si>
  <si>
    <t xml:space="preserve">МДК. 03.01</t>
  </si>
  <si>
    <t xml:space="preserve">Система технического обслуживания и ремонта сельскохозяйственных машин и механизмов</t>
  </si>
  <si>
    <t xml:space="preserve">МДК. 03.02</t>
  </si>
  <si>
    <t xml:space="preserve">Технологические процессы ремонтного производства</t>
  </si>
  <si>
    <t xml:space="preserve">УП.03</t>
  </si>
  <si>
    <t xml:space="preserve">ПП.03</t>
  </si>
  <si>
    <t xml:space="preserve">ПМ.03.Э</t>
  </si>
  <si>
    <t xml:space="preserve">ПМ.04</t>
  </si>
  <si>
    <t xml:space="preserve">Освоение одной или нескольких профессий рабочих или должностей служащих</t>
  </si>
  <si>
    <t xml:space="preserve">МДК. 04.01</t>
  </si>
  <si>
    <t xml:space="preserve">Освоение профессии рабочих 11442 Водитель автомобиля, категория "С"</t>
  </si>
  <si>
    <t xml:space="preserve">УП.04</t>
  </si>
  <si>
    <t xml:space="preserve">ПП.04</t>
  </si>
  <si>
    <t xml:space="preserve">ПМ.04.ЭК</t>
  </si>
  <si>
    <t xml:space="preserve">Квалификационный экзамен</t>
  </si>
  <si>
    <t xml:space="preserve">ПМ.05</t>
  </si>
  <si>
    <t xml:space="preserve">МДК. 05.01</t>
  </si>
  <si>
    <t xml:space="preserve">Освоение профессии рабочих 19205 Тракторист-машинист сельскохозяйственного производства</t>
  </si>
  <si>
    <t xml:space="preserve">УП.05</t>
  </si>
  <si>
    <t xml:space="preserve">ПП.05</t>
  </si>
  <si>
    <t xml:space="preserve">ПМ.05.ЭК</t>
  </si>
  <si>
    <t xml:space="preserve">ПДП</t>
  </si>
  <si>
    <t xml:space="preserve">Преддипломная практика</t>
  </si>
  <si>
    <t xml:space="preserve">ГИА</t>
  </si>
  <si>
    <t xml:space="preserve">Государственная итоговая аттестация</t>
  </si>
  <si>
    <t xml:space="preserve">Итого</t>
  </si>
  <si>
    <t xml:space="preserve">часов дисциплин и МДК </t>
  </si>
  <si>
    <t xml:space="preserve">Государственная (итоговая) атестация</t>
  </si>
  <si>
    <t xml:space="preserve">часов учебной практики</t>
  </si>
  <si>
    <t xml:space="preserve">1.1. Дипломный проект (работа)</t>
  </si>
  <si>
    <t xml:space="preserve">часов производств. практики</t>
  </si>
  <si>
    <t xml:space="preserve">Выполнение дипломного проекта (работы) с 18.05 по 14.06 (всего 4 нед.)</t>
  </si>
  <si>
    <t xml:space="preserve">часов преддиплом. практики</t>
  </si>
  <si>
    <t xml:space="preserve">Защита дипломного проекта (работы) с 15.06 по 28.06 (всего 2 нед.)</t>
  </si>
  <si>
    <t xml:space="preserve">кол.-во экзаменов</t>
  </si>
  <si>
    <t xml:space="preserve">1.2. Государственный экзамен  - Выполнение демонстрационного экзамена</t>
  </si>
  <si>
    <t xml:space="preserve">кол.-во дифф.  зачетов</t>
  </si>
  <si>
    <t xml:space="preserve">кол.-во зачетов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</si>
</sst>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@"/>
    <numFmt numFmtId="167" formatCode="0"/>
  </numFmts>
  <fonts count="10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6"/>
      <color rgb="FF000000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b val="true"/>
      <sz val="26"/>
      <color rgb="FF000000"/>
      <name val="Times New Roman"/>
      <family val="1"/>
      <charset val="204"/>
    </font>
    <font>
      <b val="true"/>
      <sz val="26"/>
      <name val="Times New Roman"/>
      <family val="1"/>
      <charset val="204"/>
    </font>
    <font>
      <sz val="26"/>
      <name val="Times New Roman"/>
      <family val="1"/>
      <charset val="204"/>
    </font>
    <font>
      <sz val="2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BFBFBF"/>
        <bgColor rgb="FFCCCCFF"/>
      </patternFill>
    </fill>
  </fills>
  <borders count="2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9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3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3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3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3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8" fillId="3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3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3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3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3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3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3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6" fillId="3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6" xfId="0" applyFont="true" applyBorder="true" applyAlignment="true" applyProtection="false">
      <alignment horizontal="left" vertical="bottom" textRotation="90" wrapText="false" indent="0" shrinkToFit="false"/>
      <protection locked="true" hidden="false"/>
    </xf>
    <xf numFmtId="164" fontId="6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6" fillId="0" borderId="2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Z86"/>
  <sheetViews>
    <sheetView showFormulas="false" showGridLines="true" showRowColHeaders="true" showZeros="true" rightToLeft="false" tabSelected="true" showOutlineSymbols="true" defaultGridColor="true" view="normal" topLeftCell="A34" colorId="64" zoomScale="27" zoomScaleNormal="27" zoomScalePageLayoutView="100" workbookViewId="0">
      <selection pane="topLeft" activeCell="AC39" activeCellId="0" sqref="AC39"/>
    </sheetView>
  </sheetViews>
  <sheetFormatPr defaultColWidth="9.23828125" defaultRowHeight="33.75" zeroHeight="false" outlineLevelRow="0" outlineLevelCol="0"/>
  <cols>
    <col collapsed="false" customWidth="false" hidden="false" outlineLevel="0" max="1" min="1" style="1" width="9.23"/>
    <col collapsed="false" customWidth="true" hidden="false" outlineLevel="0" max="2" min="2" style="1" width="23.38"/>
    <col collapsed="false" customWidth="true" hidden="false" outlineLevel="0" max="3" min="3" style="1" width="61.38"/>
    <col collapsed="false" customWidth="true" hidden="false" outlineLevel="0" max="18" min="4" style="1" width="14.69"/>
    <col collapsed="false" customWidth="true" hidden="false" outlineLevel="0" max="22" min="19" style="2" width="14.69"/>
    <col collapsed="false" customWidth="true" hidden="false" outlineLevel="0" max="24" min="23" style="1" width="14.69"/>
    <col collapsed="false" customWidth="true" hidden="false" outlineLevel="0" max="25" min="25" style="1" width="11"/>
    <col collapsed="false" customWidth="true" hidden="false" outlineLevel="0" max="26" min="26" style="1" width="9.38"/>
    <col collapsed="false" customWidth="false" hidden="false" outlineLevel="0" max="16384" min="27" style="1" width="9.23"/>
  </cols>
  <sheetData>
    <row r="2" customFormat="false" ht="36" hidden="false" customHeight="false" outlineLevel="0" collapsed="false">
      <c r="B2" s="3" t="s">
        <v>0</v>
      </c>
      <c r="C2" s="3"/>
      <c r="D2" s="4"/>
      <c r="E2" s="4"/>
      <c r="F2" s="4"/>
      <c r="G2" s="4"/>
      <c r="H2" s="4"/>
      <c r="I2" s="4"/>
      <c r="J2" s="4"/>
    </row>
    <row r="3" customFormat="false" ht="33.75" hidden="false" customHeight="true" outlineLevel="0" collapsed="false">
      <c r="B3" s="5" t="s">
        <v>1</v>
      </c>
      <c r="C3" s="6" t="s">
        <v>2</v>
      </c>
      <c r="D3" s="7" t="s">
        <v>3</v>
      </c>
      <c r="E3" s="7"/>
      <c r="F3" s="7"/>
      <c r="G3" s="5" t="s">
        <v>4</v>
      </c>
      <c r="H3" s="6" t="s">
        <v>5</v>
      </c>
      <c r="I3" s="6"/>
      <c r="J3" s="6"/>
      <c r="K3" s="6"/>
      <c r="L3" s="6"/>
      <c r="M3" s="6"/>
      <c r="N3" s="6"/>
      <c r="O3" s="6"/>
      <c r="P3" s="6"/>
      <c r="Q3" s="6" t="s">
        <v>6</v>
      </c>
      <c r="R3" s="6"/>
      <c r="S3" s="6"/>
      <c r="T3" s="6"/>
      <c r="U3" s="6"/>
      <c r="V3" s="6"/>
      <c r="W3" s="6"/>
      <c r="X3" s="6"/>
    </row>
    <row r="4" customFormat="false" ht="33.75" hidden="false" customHeight="true" outlineLevel="0" collapsed="false">
      <c r="B4" s="5"/>
      <c r="C4" s="6"/>
      <c r="D4" s="7"/>
      <c r="E4" s="7"/>
      <c r="F4" s="7"/>
      <c r="G4" s="5"/>
      <c r="H4" s="5" t="s">
        <v>7</v>
      </c>
      <c r="I4" s="5" t="s">
        <v>8</v>
      </c>
      <c r="J4" s="8"/>
      <c r="K4" s="8"/>
      <c r="L4" s="8"/>
      <c r="M4" s="8"/>
      <c r="N4" s="8"/>
      <c r="O4" s="8"/>
      <c r="P4" s="8"/>
      <c r="Q4" s="9" t="s">
        <v>9</v>
      </c>
      <c r="R4" s="9"/>
      <c r="S4" s="10" t="s">
        <v>10</v>
      </c>
      <c r="T4" s="10"/>
      <c r="U4" s="10" t="s">
        <v>11</v>
      </c>
      <c r="V4" s="10"/>
      <c r="W4" s="9" t="s">
        <v>12</v>
      </c>
      <c r="X4" s="9"/>
    </row>
    <row r="5" customFormat="false" ht="67.5" hidden="false" customHeight="true" outlineLevel="0" collapsed="false">
      <c r="B5" s="5"/>
      <c r="C5" s="6"/>
      <c r="D5" s="11" t="s">
        <v>13</v>
      </c>
      <c r="E5" s="11" t="s">
        <v>14</v>
      </c>
      <c r="F5" s="11" t="s">
        <v>15</v>
      </c>
      <c r="G5" s="5"/>
      <c r="H5" s="5"/>
      <c r="I5" s="5"/>
      <c r="J5" s="7" t="s">
        <v>16</v>
      </c>
      <c r="K5" s="7"/>
      <c r="L5" s="7"/>
      <c r="M5" s="12" t="s">
        <v>17</v>
      </c>
      <c r="N5" s="5" t="s">
        <v>18</v>
      </c>
      <c r="O5" s="5" t="s">
        <v>19</v>
      </c>
      <c r="P5" s="5" t="s">
        <v>20</v>
      </c>
      <c r="Q5" s="13" t="s">
        <v>21</v>
      </c>
      <c r="R5" s="13" t="s">
        <v>22</v>
      </c>
      <c r="S5" s="14" t="s">
        <v>23</v>
      </c>
      <c r="T5" s="14" t="s">
        <v>24</v>
      </c>
      <c r="U5" s="14" t="s">
        <v>25</v>
      </c>
      <c r="V5" s="14" t="s">
        <v>26</v>
      </c>
      <c r="W5" s="13" t="s">
        <v>27</v>
      </c>
      <c r="X5" s="13" t="s">
        <v>28</v>
      </c>
    </row>
    <row r="6" customFormat="false" ht="67.5" hidden="false" customHeight="false" outlineLevel="0" collapsed="false">
      <c r="B6" s="5"/>
      <c r="C6" s="6"/>
      <c r="D6" s="11"/>
      <c r="E6" s="11"/>
      <c r="F6" s="11"/>
      <c r="G6" s="5"/>
      <c r="H6" s="5"/>
      <c r="I6" s="5"/>
      <c r="J6" s="7"/>
      <c r="K6" s="7"/>
      <c r="L6" s="7"/>
      <c r="M6" s="12"/>
      <c r="N6" s="5"/>
      <c r="O6" s="5"/>
      <c r="P6" s="5"/>
      <c r="Q6" s="13" t="s">
        <v>29</v>
      </c>
      <c r="R6" s="13" t="s">
        <v>30</v>
      </c>
      <c r="S6" s="14" t="s">
        <v>31</v>
      </c>
      <c r="T6" s="14" t="s">
        <v>32</v>
      </c>
      <c r="U6" s="14" t="s">
        <v>31</v>
      </c>
      <c r="V6" s="14" t="s">
        <v>33</v>
      </c>
      <c r="W6" s="13" t="s">
        <v>31</v>
      </c>
      <c r="X6" s="13" t="s">
        <v>32</v>
      </c>
    </row>
    <row r="7" customFormat="false" ht="372" hidden="false" customHeight="false" outlineLevel="0" collapsed="false">
      <c r="B7" s="5"/>
      <c r="C7" s="6"/>
      <c r="D7" s="11"/>
      <c r="E7" s="11"/>
      <c r="F7" s="11"/>
      <c r="G7" s="5"/>
      <c r="H7" s="5"/>
      <c r="I7" s="5"/>
      <c r="J7" s="5" t="s">
        <v>34</v>
      </c>
      <c r="K7" s="5" t="s">
        <v>35</v>
      </c>
      <c r="L7" s="15" t="s">
        <v>36</v>
      </c>
      <c r="M7" s="12"/>
      <c r="N7" s="12"/>
      <c r="O7" s="12"/>
      <c r="P7" s="12"/>
      <c r="Q7" s="16" t="s">
        <v>37</v>
      </c>
      <c r="R7" s="16" t="s">
        <v>38</v>
      </c>
      <c r="S7" s="17" t="s">
        <v>39</v>
      </c>
      <c r="T7" s="17" t="s">
        <v>40</v>
      </c>
      <c r="U7" s="17" t="s">
        <v>41</v>
      </c>
      <c r="V7" s="17" t="s">
        <v>42</v>
      </c>
      <c r="W7" s="16" t="s">
        <v>43</v>
      </c>
      <c r="X7" s="16" t="s">
        <v>44</v>
      </c>
    </row>
    <row r="8" customFormat="false" ht="33.75" hidden="false" customHeight="false" outlineLevel="0" collapsed="false">
      <c r="B8" s="6" t="n">
        <v>1</v>
      </c>
      <c r="C8" s="6" t="n">
        <v>2</v>
      </c>
      <c r="D8" s="6" t="n">
        <v>3</v>
      </c>
      <c r="E8" s="6" t="n">
        <v>4</v>
      </c>
      <c r="F8" s="6" t="n">
        <v>5</v>
      </c>
      <c r="G8" s="6" t="n">
        <v>6</v>
      </c>
      <c r="H8" s="6" t="n">
        <v>7</v>
      </c>
      <c r="I8" s="6" t="n">
        <v>8</v>
      </c>
      <c r="J8" s="6" t="n">
        <v>9</v>
      </c>
      <c r="K8" s="6" t="n">
        <v>10</v>
      </c>
      <c r="L8" s="6" t="n">
        <v>11</v>
      </c>
      <c r="M8" s="6" t="n">
        <v>12</v>
      </c>
      <c r="N8" s="6" t="n">
        <v>13</v>
      </c>
      <c r="O8" s="6" t="n">
        <v>14</v>
      </c>
      <c r="P8" s="6" t="n">
        <v>15</v>
      </c>
      <c r="Q8" s="6" t="n">
        <v>16</v>
      </c>
      <c r="R8" s="6" t="n">
        <v>17</v>
      </c>
      <c r="S8" s="6" t="n">
        <v>18</v>
      </c>
      <c r="T8" s="6" t="n">
        <v>19</v>
      </c>
      <c r="U8" s="6" t="n">
        <v>20</v>
      </c>
      <c r="V8" s="6" t="n">
        <v>21</v>
      </c>
      <c r="W8" s="6" t="n">
        <v>22</v>
      </c>
      <c r="X8" s="6" t="n">
        <v>23</v>
      </c>
    </row>
    <row r="9" customFormat="false" ht="66" hidden="false" customHeight="false" outlineLevel="0" collapsed="false">
      <c r="B9" s="18" t="s">
        <v>45</v>
      </c>
      <c r="C9" s="19" t="s">
        <v>46</v>
      </c>
      <c r="D9" s="20" t="n">
        <f aca="false">COUNTA(D10:D25)</f>
        <v>1</v>
      </c>
      <c r="E9" s="20" t="n">
        <f aca="false">COUNTA(E10:E25)</f>
        <v>9</v>
      </c>
      <c r="F9" s="20" t="n">
        <f aca="false">COUNTA(F10:F25)</f>
        <v>6</v>
      </c>
      <c r="G9" s="18" t="n">
        <f aca="false">SUM(G10:G25)</f>
        <v>1476</v>
      </c>
      <c r="H9" s="18" t="n">
        <f aca="false">SUM(H10:H25)</f>
        <v>0</v>
      </c>
      <c r="I9" s="18" t="n">
        <f aca="false">J9+K9+L9+M9+N9+O9+P9</f>
        <v>1476</v>
      </c>
      <c r="J9" s="18" t="n">
        <f aca="false">SUM(J10:J25)</f>
        <v>567</v>
      </c>
      <c r="K9" s="18" t="n">
        <f aca="false">SUM(K10:K25)</f>
        <v>853</v>
      </c>
      <c r="L9" s="18" t="n">
        <f aca="false">SUM(L10:L25)</f>
        <v>0</v>
      </c>
      <c r="M9" s="18" t="n">
        <f aca="false">SUM(M10:M25)</f>
        <v>0</v>
      </c>
      <c r="N9" s="18" t="n">
        <f aca="false">SUM(N10:N25)</f>
        <v>0</v>
      </c>
      <c r="O9" s="18" t="n">
        <f aca="false">SUM(O10:O25)</f>
        <v>8</v>
      </c>
      <c r="P9" s="18" t="n">
        <f aca="false">SUM(P10:P25)</f>
        <v>48</v>
      </c>
      <c r="Q9" s="18" t="n">
        <f aca="false">SUM(Q10:Q25)</f>
        <v>612</v>
      </c>
      <c r="R9" s="18" t="n">
        <f aca="false">SUM(R10:R25)</f>
        <v>864</v>
      </c>
      <c r="S9" s="18" t="n">
        <f aca="false">SUM(S10:S25)</f>
        <v>0</v>
      </c>
      <c r="T9" s="18" t="n">
        <f aca="false">SUM(T10:T25)</f>
        <v>0</v>
      </c>
      <c r="U9" s="21" t="n">
        <f aca="false">SUM(U10:U25)</f>
        <v>0</v>
      </c>
      <c r="V9" s="21" t="n">
        <f aca="false">SUM(V10:V25)</f>
        <v>0</v>
      </c>
      <c r="W9" s="21" t="n">
        <f aca="false">SUM(W10:W25)</f>
        <v>0</v>
      </c>
      <c r="X9" s="21" t="n">
        <f aca="false">SUM(X10:X25)</f>
        <v>0</v>
      </c>
      <c r="Y9" s="22" t="n">
        <f aca="false">SUM(Q9:X9)</f>
        <v>1476</v>
      </c>
    </row>
    <row r="10" customFormat="false" ht="33.75" hidden="false" customHeight="false" outlineLevel="0" collapsed="false">
      <c r="B10" s="23" t="s">
        <v>47</v>
      </c>
      <c r="C10" s="24" t="s">
        <v>48</v>
      </c>
      <c r="D10" s="25"/>
      <c r="E10" s="26"/>
      <c r="F10" s="26" t="n">
        <v>1</v>
      </c>
      <c r="G10" s="27" t="n">
        <f aca="false">H10+I10</f>
        <v>84</v>
      </c>
      <c r="H10" s="27" t="n">
        <v>0</v>
      </c>
      <c r="I10" s="28" t="n">
        <f aca="false">J10+K10+L10+M10+N10+O10+P10</f>
        <v>84</v>
      </c>
      <c r="J10" s="9" t="n">
        <v>34</v>
      </c>
      <c r="K10" s="26" t="n">
        <v>42</v>
      </c>
      <c r="L10" s="26" t="n">
        <v>0</v>
      </c>
      <c r="M10" s="26" t="n">
        <v>0</v>
      </c>
      <c r="N10" s="26" t="n">
        <v>0</v>
      </c>
      <c r="O10" s="26" t="n">
        <v>2</v>
      </c>
      <c r="P10" s="26" t="n">
        <v>6</v>
      </c>
      <c r="Q10" s="26" t="n">
        <v>84</v>
      </c>
      <c r="R10" s="26" t="n">
        <v>0</v>
      </c>
      <c r="S10" s="29" t="n">
        <v>0</v>
      </c>
      <c r="T10" s="29" t="n">
        <v>0</v>
      </c>
      <c r="U10" s="30" t="n">
        <v>0</v>
      </c>
      <c r="V10" s="30" t="n">
        <v>0</v>
      </c>
      <c r="W10" s="26" t="n">
        <v>0</v>
      </c>
      <c r="X10" s="26" t="n">
        <v>0</v>
      </c>
      <c r="Y10" s="22" t="n">
        <f aca="false">SUM(Q10:X10)</f>
        <v>84</v>
      </c>
    </row>
    <row r="11" customFormat="false" ht="33.75" hidden="false" customHeight="false" outlineLevel="0" collapsed="false">
      <c r="B11" s="23" t="s">
        <v>49</v>
      </c>
      <c r="C11" s="24" t="s">
        <v>50</v>
      </c>
      <c r="D11" s="25"/>
      <c r="E11" s="26" t="n">
        <v>2</v>
      </c>
      <c r="F11" s="26"/>
      <c r="G11" s="27" t="n">
        <v>114</v>
      </c>
      <c r="H11" s="27" t="n">
        <v>0</v>
      </c>
      <c r="I11" s="28" t="n">
        <f aca="false">J11+K11+L11+M11+N11+O11+P11</f>
        <v>114</v>
      </c>
      <c r="J11" s="9" t="n">
        <v>40</v>
      </c>
      <c r="K11" s="26" t="n">
        <v>72</v>
      </c>
      <c r="L11" s="26" t="n">
        <v>0</v>
      </c>
      <c r="M11" s="26" t="n">
        <v>0</v>
      </c>
      <c r="N11" s="26" t="n">
        <v>0</v>
      </c>
      <c r="O11" s="26" t="n">
        <v>0</v>
      </c>
      <c r="P11" s="26" t="n">
        <v>2</v>
      </c>
      <c r="Q11" s="26" t="n">
        <v>48</v>
      </c>
      <c r="R11" s="26" t="n">
        <v>66</v>
      </c>
      <c r="S11" s="29" t="n">
        <v>0</v>
      </c>
      <c r="T11" s="29" t="n">
        <v>0</v>
      </c>
      <c r="U11" s="30" t="n">
        <v>0</v>
      </c>
      <c r="V11" s="30" t="n">
        <v>0</v>
      </c>
      <c r="W11" s="26" t="n">
        <v>0</v>
      </c>
      <c r="X11" s="26" t="n">
        <v>0</v>
      </c>
      <c r="Y11" s="22" t="n">
        <f aca="false">SUM(Q11:X11)</f>
        <v>114</v>
      </c>
    </row>
    <row r="12" customFormat="false" ht="33.75" hidden="false" customHeight="false" outlineLevel="0" collapsed="false">
      <c r="B12" s="23" t="s">
        <v>51</v>
      </c>
      <c r="C12" s="24" t="s">
        <v>52</v>
      </c>
      <c r="D12" s="25"/>
      <c r="E12" s="26"/>
      <c r="F12" s="26" t="n">
        <v>2</v>
      </c>
      <c r="G12" s="27" t="n">
        <v>232</v>
      </c>
      <c r="H12" s="27" t="n">
        <v>0</v>
      </c>
      <c r="I12" s="28" t="n">
        <f aca="false">J12+K12+L12+M12+N12+O12+P12</f>
        <v>232</v>
      </c>
      <c r="J12" s="9" t="n">
        <v>70</v>
      </c>
      <c r="K12" s="26" t="n">
        <v>154</v>
      </c>
      <c r="L12" s="26" t="n">
        <v>0</v>
      </c>
      <c r="M12" s="26" t="n">
        <v>0</v>
      </c>
      <c r="N12" s="26" t="n">
        <v>0</v>
      </c>
      <c r="O12" s="26" t="n">
        <v>2</v>
      </c>
      <c r="P12" s="26" t="n">
        <v>6</v>
      </c>
      <c r="Q12" s="26" t="n">
        <v>122</v>
      </c>
      <c r="R12" s="26" t="n">
        <v>110</v>
      </c>
      <c r="S12" s="29" t="n">
        <v>0</v>
      </c>
      <c r="T12" s="29" t="n">
        <v>0</v>
      </c>
      <c r="U12" s="30" t="n">
        <v>0</v>
      </c>
      <c r="V12" s="30" t="n">
        <v>0</v>
      </c>
      <c r="W12" s="26" t="n">
        <v>0</v>
      </c>
      <c r="X12" s="26" t="n">
        <v>0</v>
      </c>
      <c r="Y12" s="22" t="n">
        <f aca="false">SUM(Q12:X12)</f>
        <v>232</v>
      </c>
    </row>
    <row r="13" customFormat="false" ht="33.75" hidden="false" customHeight="false" outlineLevel="0" collapsed="false">
      <c r="B13" s="23" t="s">
        <v>53</v>
      </c>
      <c r="C13" s="24" t="s">
        <v>54</v>
      </c>
      <c r="D13" s="25"/>
      <c r="E13" s="26" t="n">
        <v>2</v>
      </c>
      <c r="F13" s="26"/>
      <c r="G13" s="27" t="n">
        <v>180</v>
      </c>
      <c r="H13" s="27" t="n">
        <v>0</v>
      </c>
      <c r="I13" s="28" t="n">
        <f aca="false">J13+K13+L13+M13+N13+O13+P13</f>
        <v>180</v>
      </c>
      <c r="J13" s="9" t="n">
        <v>58</v>
      </c>
      <c r="K13" s="26" t="n">
        <v>120</v>
      </c>
      <c r="L13" s="26" t="n">
        <v>0</v>
      </c>
      <c r="M13" s="26" t="n">
        <v>0</v>
      </c>
      <c r="N13" s="26" t="n">
        <v>0</v>
      </c>
      <c r="O13" s="26" t="n">
        <v>0</v>
      </c>
      <c r="P13" s="26" t="n">
        <v>2</v>
      </c>
      <c r="Q13" s="31" t="n">
        <v>60</v>
      </c>
      <c r="R13" s="31" t="n">
        <v>120</v>
      </c>
      <c r="S13" s="29" t="n">
        <v>0</v>
      </c>
      <c r="T13" s="29" t="n">
        <v>0</v>
      </c>
      <c r="U13" s="30" t="n">
        <v>0</v>
      </c>
      <c r="V13" s="30" t="n">
        <v>0</v>
      </c>
      <c r="W13" s="26" t="n">
        <v>0</v>
      </c>
      <c r="X13" s="26" t="n">
        <v>0</v>
      </c>
      <c r="Y13" s="22" t="n">
        <f aca="false">SUM(Q13:X13)</f>
        <v>180</v>
      </c>
    </row>
    <row r="14" customFormat="false" ht="33.75" hidden="false" customHeight="false" outlineLevel="0" collapsed="false">
      <c r="B14" s="27" t="s">
        <v>55</v>
      </c>
      <c r="C14" s="24" t="s">
        <v>56</v>
      </c>
      <c r="D14" s="25"/>
      <c r="E14" s="26" t="n">
        <v>2</v>
      </c>
      <c r="F14" s="26"/>
      <c r="G14" s="27" t="n">
        <v>108</v>
      </c>
      <c r="H14" s="27" t="n">
        <v>0</v>
      </c>
      <c r="I14" s="28" t="n">
        <f aca="false">J14+K14+L14+M14+N14+O14+P14</f>
        <v>108</v>
      </c>
      <c r="J14" s="9" t="n">
        <v>26</v>
      </c>
      <c r="K14" s="26" t="n">
        <v>80</v>
      </c>
      <c r="L14" s="26" t="n">
        <v>0</v>
      </c>
      <c r="M14" s="26" t="n">
        <v>0</v>
      </c>
      <c r="N14" s="26" t="n">
        <v>0</v>
      </c>
      <c r="O14" s="26" t="n">
        <v>0</v>
      </c>
      <c r="P14" s="26" t="n">
        <v>2</v>
      </c>
      <c r="Q14" s="26" t="n">
        <v>30</v>
      </c>
      <c r="R14" s="26" t="n">
        <v>78</v>
      </c>
      <c r="S14" s="29" t="n">
        <v>0</v>
      </c>
      <c r="T14" s="29" t="n">
        <v>0</v>
      </c>
      <c r="U14" s="30" t="n">
        <v>0</v>
      </c>
      <c r="V14" s="30" t="n">
        <v>0</v>
      </c>
      <c r="W14" s="26" t="n">
        <v>0</v>
      </c>
      <c r="X14" s="26" t="n">
        <v>0</v>
      </c>
      <c r="Y14" s="22" t="n">
        <f aca="false">SUM(Q14:X14)</f>
        <v>108</v>
      </c>
    </row>
    <row r="15" customFormat="false" ht="33.75" hidden="false" customHeight="false" outlineLevel="0" collapsed="false">
      <c r="B15" s="23" t="s">
        <v>57</v>
      </c>
      <c r="C15" s="24" t="s">
        <v>58</v>
      </c>
      <c r="D15" s="25"/>
      <c r="E15" s="26"/>
      <c r="F15" s="26" t="n">
        <v>2</v>
      </c>
      <c r="G15" s="27" t="n">
        <v>100</v>
      </c>
      <c r="H15" s="27" t="n">
        <v>0</v>
      </c>
      <c r="I15" s="28" t="n">
        <f aca="false">J15+K15+L15+M15+N15+O15+P15</f>
        <v>100</v>
      </c>
      <c r="J15" s="9" t="n">
        <v>36</v>
      </c>
      <c r="K15" s="26" t="n">
        <v>56</v>
      </c>
      <c r="L15" s="26" t="n">
        <v>0</v>
      </c>
      <c r="M15" s="26" t="n">
        <v>0</v>
      </c>
      <c r="N15" s="26" t="n">
        <v>0</v>
      </c>
      <c r="O15" s="26" t="n">
        <v>2</v>
      </c>
      <c r="P15" s="26" t="n">
        <v>6</v>
      </c>
      <c r="Q15" s="26" t="n">
        <v>60</v>
      </c>
      <c r="R15" s="26" t="n">
        <v>40</v>
      </c>
      <c r="S15" s="29" t="n">
        <v>0</v>
      </c>
      <c r="T15" s="29" t="n">
        <v>0</v>
      </c>
      <c r="U15" s="30" t="n">
        <v>0</v>
      </c>
      <c r="V15" s="30" t="n">
        <v>0</v>
      </c>
      <c r="W15" s="26" t="n">
        <v>0</v>
      </c>
      <c r="X15" s="26" t="n">
        <v>0</v>
      </c>
      <c r="Y15" s="22" t="n">
        <f aca="false">SUM(Q15:X15)</f>
        <v>100</v>
      </c>
    </row>
    <row r="16" customFormat="false" ht="33.75" hidden="false" customHeight="false" outlineLevel="0" collapsed="false">
      <c r="B16" s="23" t="s">
        <v>59</v>
      </c>
      <c r="C16" s="24" t="s">
        <v>60</v>
      </c>
      <c r="D16" s="25"/>
      <c r="E16" s="26"/>
      <c r="F16" s="26" t="n">
        <v>2</v>
      </c>
      <c r="G16" s="27" t="n">
        <v>78</v>
      </c>
      <c r="H16" s="27" t="n">
        <v>0</v>
      </c>
      <c r="I16" s="28" t="n">
        <f aca="false">J16+K16+L16+M16+N16+O16+P16</f>
        <v>78</v>
      </c>
      <c r="J16" s="9" t="n">
        <v>48</v>
      </c>
      <c r="K16" s="26" t="n">
        <v>28</v>
      </c>
      <c r="L16" s="26" t="n">
        <v>0</v>
      </c>
      <c r="M16" s="26" t="n">
        <v>0</v>
      </c>
      <c r="N16" s="26" t="n">
        <v>0</v>
      </c>
      <c r="O16" s="26" t="n">
        <v>0</v>
      </c>
      <c r="P16" s="26" t="n">
        <v>2</v>
      </c>
      <c r="Q16" s="26" t="n">
        <v>34</v>
      </c>
      <c r="R16" s="26" t="n">
        <v>44</v>
      </c>
      <c r="S16" s="29" t="n">
        <v>0</v>
      </c>
      <c r="T16" s="29" t="n">
        <v>0</v>
      </c>
      <c r="U16" s="30" t="n">
        <v>0</v>
      </c>
      <c r="V16" s="30" t="n">
        <v>0</v>
      </c>
      <c r="W16" s="26" t="n">
        <v>0</v>
      </c>
      <c r="X16" s="26" t="n">
        <v>0</v>
      </c>
      <c r="Y16" s="22" t="n">
        <f aca="false">SUM(Q16:X16)</f>
        <v>78</v>
      </c>
    </row>
    <row r="17" customFormat="false" ht="33.75" hidden="false" customHeight="false" outlineLevel="0" collapsed="false">
      <c r="B17" s="23" t="s">
        <v>61</v>
      </c>
      <c r="C17" s="24" t="s">
        <v>62</v>
      </c>
      <c r="D17" s="25"/>
      <c r="E17" s="26"/>
      <c r="F17" s="26" t="n">
        <v>2</v>
      </c>
      <c r="G17" s="27" t="n">
        <v>72</v>
      </c>
      <c r="H17" s="27" t="n">
        <v>0</v>
      </c>
      <c r="I17" s="28" t="n">
        <f aca="false">J17+K17+L17+M17+N17+O17+P17</f>
        <v>72</v>
      </c>
      <c r="J17" s="9" t="n">
        <v>42</v>
      </c>
      <c r="K17" s="26" t="n">
        <v>22</v>
      </c>
      <c r="L17" s="26" t="n">
        <v>0</v>
      </c>
      <c r="M17" s="32" t="n">
        <v>0</v>
      </c>
      <c r="N17" s="26" t="n">
        <v>0</v>
      </c>
      <c r="O17" s="26" t="n">
        <v>2</v>
      </c>
      <c r="P17" s="26" t="n">
        <v>6</v>
      </c>
      <c r="Q17" s="26" t="n">
        <v>48</v>
      </c>
      <c r="R17" s="26" t="n">
        <v>24</v>
      </c>
      <c r="S17" s="29" t="n">
        <v>0</v>
      </c>
      <c r="T17" s="29" t="n">
        <v>0</v>
      </c>
      <c r="U17" s="30" t="n">
        <v>0</v>
      </c>
      <c r="V17" s="30" t="n">
        <v>0</v>
      </c>
      <c r="W17" s="26" t="n">
        <v>0</v>
      </c>
      <c r="X17" s="26" t="n">
        <v>0</v>
      </c>
      <c r="Y17" s="22" t="n">
        <f aca="false">SUM(Q17:X17)</f>
        <v>72</v>
      </c>
    </row>
    <row r="18" customFormat="false" ht="33.75" hidden="false" customHeight="false" outlineLevel="0" collapsed="false">
      <c r="B18" s="23" t="s">
        <v>63</v>
      </c>
      <c r="C18" s="24" t="s">
        <v>64</v>
      </c>
      <c r="D18" s="25"/>
      <c r="E18" s="26" t="n">
        <v>2</v>
      </c>
      <c r="F18" s="26"/>
      <c r="G18" s="27" t="n">
        <v>136</v>
      </c>
      <c r="H18" s="27" t="n">
        <v>0</v>
      </c>
      <c r="I18" s="28" t="n">
        <f aca="false">J18+K18+L18+M18+N18+O18+P18</f>
        <v>136</v>
      </c>
      <c r="J18" s="9" t="n">
        <v>62</v>
      </c>
      <c r="K18" s="9" t="n">
        <v>72</v>
      </c>
      <c r="L18" s="26" t="n">
        <v>0</v>
      </c>
      <c r="M18" s="26" t="n">
        <v>0</v>
      </c>
      <c r="N18" s="26" t="n">
        <v>0</v>
      </c>
      <c r="O18" s="26" t="n">
        <v>0</v>
      </c>
      <c r="P18" s="26" t="n">
        <v>2</v>
      </c>
      <c r="Q18" s="9" t="n">
        <v>40</v>
      </c>
      <c r="R18" s="9" t="n">
        <v>96</v>
      </c>
      <c r="S18" s="29" t="n">
        <v>0</v>
      </c>
      <c r="T18" s="29" t="n">
        <v>0</v>
      </c>
      <c r="U18" s="30" t="n">
        <v>0</v>
      </c>
      <c r="V18" s="30" t="n">
        <v>0</v>
      </c>
      <c r="W18" s="26" t="n">
        <v>0</v>
      </c>
      <c r="X18" s="26" t="n">
        <v>0</v>
      </c>
      <c r="Y18" s="22" t="n">
        <f aca="false">SUM(Q18:X18)</f>
        <v>136</v>
      </c>
    </row>
    <row r="19" customFormat="false" ht="33.75" hidden="false" customHeight="false" outlineLevel="0" collapsed="false">
      <c r="B19" s="23" t="s">
        <v>65</v>
      </c>
      <c r="C19" s="24" t="s">
        <v>66</v>
      </c>
      <c r="D19" s="25"/>
      <c r="E19" s="26" t="n">
        <v>2</v>
      </c>
      <c r="F19" s="26"/>
      <c r="G19" s="27" t="n">
        <v>72</v>
      </c>
      <c r="H19" s="27" t="n">
        <v>0</v>
      </c>
      <c r="I19" s="28" t="n">
        <f aca="false">J19+K19+L19+M19+N19+O19+P19</f>
        <v>72</v>
      </c>
      <c r="J19" s="9" t="n">
        <v>50</v>
      </c>
      <c r="K19" s="9" t="n">
        <v>20</v>
      </c>
      <c r="L19" s="26" t="n">
        <v>0</v>
      </c>
      <c r="M19" s="26" t="n">
        <v>0</v>
      </c>
      <c r="N19" s="26" t="n">
        <v>0</v>
      </c>
      <c r="O19" s="9" t="n">
        <v>0</v>
      </c>
      <c r="P19" s="9" t="n">
        <v>2</v>
      </c>
      <c r="Q19" s="9"/>
      <c r="R19" s="9" t="n">
        <v>72</v>
      </c>
      <c r="S19" s="29" t="n">
        <v>0</v>
      </c>
      <c r="T19" s="29" t="n">
        <v>0</v>
      </c>
      <c r="U19" s="30" t="n">
        <v>0</v>
      </c>
      <c r="V19" s="30" t="n">
        <v>0</v>
      </c>
      <c r="W19" s="26" t="n">
        <v>0</v>
      </c>
      <c r="X19" s="26" t="n">
        <v>0</v>
      </c>
      <c r="Y19" s="22" t="n">
        <f aca="false">SUM(Q19:X19)</f>
        <v>72</v>
      </c>
    </row>
    <row r="20" customFormat="false" ht="33.75" hidden="false" customHeight="false" outlineLevel="0" collapsed="false">
      <c r="B20" s="23" t="s">
        <v>67</v>
      </c>
      <c r="C20" s="24" t="s">
        <v>68</v>
      </c>
      <c r="D20" s="25"/>
      <c r="E20" s="26" t="n">
        <v>2</v>
      </c>
      <c r="F20" s="26"/>
      <c r="G20" s="27" t="n">
        <v>36</v>
      </c>
      <c r="H20" s="27" t="n">
        <v>0</v>
      </c>
      <c r="I20" s="28" t="n">
        <f aca="false">J20+K20+L20+M20+N20+O20+P20</f>
        <v>36</v>
      </c>
      <c r="J20" s="9" t="n">
        <v>22</v>
      </c>
      <c r="K20" s="9" t="n">
        <v>12</v>
      </c>
      <c r="L20" s="26" t="n">
        <v>0</v>
      </c>
      <c r="M20" s="26"/>
      <c r="N20" s="26"/>
      <c r="O20" s="9" t="n">
        <v>0</v>
      </c>
      <c r="P20" s="9" t="n">
        <v>2</v>
      </c>
      <c r="Q20" s="9"/>
      <c r="R20" s="9" t="n">
        <v>36</v>
      </c>
      <c r="S20" s="29"/>
      <c r="T20" s="29"/>
      <c r="U20" s="30"/>
      <c r="V20" s="30"/>
      <c r="W20" s="26"/>
      <c r="X20" s="26"/>
      <c r="Y20" s="22" t="n">
        <f aca="false">SUM(Q20:X20)</f>
        <v>36</v>
      </c>
    </row>
    <row r="21" customFormat="false" ht="33.75" hidden="false" customHeight="false" outlineLevel="0" collapsed="false">
      <c r="B21" s="23" t="s">
        <v>69</v>
      </c>
      <c r="C21" s="24" t="s">
        <v>70</v>
      </c>
      <c r="D21" s="25" t="n">
        <v>2</v>
      </c>
      <c r="E21" s="26"/>
      <c r="F21" s="26"/>
      <c r="G21" s="27" t="n">
        <v>72</v>
      </c>
      <c r="H21" s="27" t="n">
        <v>0</v>
      </c>
      <c r="I21" s="28" t="n">
        <f aca="false">J21+K21+L21+M21+N21+O21+P21</f>
        <v>72</v>
      </c>
      <c r="J21" s="9" t="n">
        <v>7</v>
      </c>
      <c r="K21" s="9" t="n">
        <v>63</v>
      </c>
      <c r="L21" s="26" t="n">
        <v>0</v>
      </c>
      <c r="M21" s="26" t="n">
        <v>0</v>
      </c>
      <c r="N21" s="26" t="n">
        <v>0</v>
      </c>
      <c r="O21" s="9" t="n">
        <v>0</v>
      </c>
      <c r="P21" s="9" t="n">
        <v>2</v>
      </c>
      <c r="Q21" s="9" t="n">
        <v>35</v>
      </c>
      <c r="R21" s="9" t="n">
        <v>37</v>
      </c>
      <c r="S21" s="29" t="n">
        <v>0</v>
      </c>
      <c r="T21" s="29" t="n">
        <v>0</v>
      </c>
      <c r="U21" s="30" t="n">
        <v>0</v>
      </c>
      <c r="V21" s="30" t="n">
        <v>0</v>
      </c>
      <c r="W21" s="26" t="n">
        <v>0</v>
      </c>
      <c r="X21" s="26" t="n">
        <v>0</v>
      </c>
      <c r="Y21" s="22" t="n">
        <f aca="false">SUM(Q21:X21)</f>
        <v>72</v>
      </c>
    </row>
    <row r="22" customFormat="false" ht="67.5" hidden="false" customHeight="false" outlineLevel="0" collapsed="false">
      <c r="B22" s="23" t="s">
        <v>71</v>
      </c>
      <c r="C22" s="24" t="s">
        <v>72</v>
      </c>
      <c r="D22" s="25"/>
      <c r="E22" s="26"/>
      <c r="F22" s="26" t="n">
        <v>2</v>
      </c>
      <c r="G22" s="27" t="n">
        <v>80</v>
      </c>
      <c r="H22" s="27" t="n">
        <v>0</v>
      </c>
      <c r="I22" s="28" t="n">
        <f aca="false">J22+K22+L22+M22+N22+O22+P22</f>
        <v>80</v>
      </c>
      <c r="J22" s="27" t="n">
        <v>38</v>
      </c>
      <c r="K22" s="27" t="n">
        <v>40</v>
      </c>
      <c r="L22" s="27" t="n">
        <f aca="false">SUM(L23:L24)</f>
        <v>0</v>
      </c>
      <c r="M22" s="27" t="n">
        <f aca="false">SUM(M23:M24)</f>
        <v>0</v>
      </c>
      <c r="N22" s="27" t="n">
        <f aca="false">SUM(N23:N24)</f>
        <v>0</v>
      </c>
      <c r="O22" s="27" t="n">
        <v>0</v>
      </c>
      <c r="P22" s="27" t="n">
        <v>2</v>
      </c>
      <c r="Q22" s="27"/>
      <c r="R22" s="27" t="n">
        <v>80</v>
      </c>
      <c r="S22" s="29" t="n">
        <v>0</v>
      </c>
      <c r="T22" s="29" t="n">
        <v>0</v>
      </c>
      <c r="U22" s="30" t="n">
        <v>0</v>
      </c>
      <c r="V22" s="30" t="n">
        <v>0</v>
      </c>
      <c r="W22" s="26" t="n">
        <v>0</v>
      </c>
      <c r="X22" s="26" t="n">
        <v>0</v>
      </c>
      <c r="Y22" s="22" t="n">
        <f aca="false">SUM(Q22:X22)</f>
        <v>80</v>
      </c>
    </row>
    <row r="23" customFormat="false" ht="33.75" hidden="false" customHeight="false" outlineLevel="0" collapsed="false">
      <c r="B23" s="23" t="s">
        <v>73</v>
      </c>
      <c r="C23" s="24" t="s">
        <v>74</v>
      </c>
      <c r="D23" s="25"/>
      <c r="E23" s="26" t="n">
        <v>2</v>
      </c>
      <c r="F23" s="26"/>
      <c r="G23" s="27" t="n">
        <v>40</v>
      </c>
      <c r="H23" s="27" t="n">
        <v>0</v>
      </c>
      <c r="I23" s="28" t="n">
        <f aca="false">J23+K23+L23+M23+N23+O23+P23</f>
        <v>40</v>
      </c>
      <c r="J23" s="9" t="n">
        <v>10</v>
      </c>
      <c r="K23" s="9" t="n">
        <v>28</v>
      </c>
      <c r="L23" s="26" t="n">
        <v>0</v>
      </c>
      <c r="M23" s="26" t="n">
        <v>0</v>
      </c>
      <c r="N23" s="26" t="n">
        <v>0</v>
      </c>
      <c r="O23" s="9" t="n">
        <v>0</v>
      </c>
      <c r="P23" s="9" t="n">
        <v>2</v>
      </c>
      <c r="Q23" s="9" t="n">
        <v>15</v>
      </c>
      <c r="R23" s="9" t="n">
        <v>25</v>
      </c>
      <c r="S23" s="29" t="n">
        <v>0</v>
      </c>
      <c r="T23" s="29" t="n">
        <v>0</v>
      </c>
      <c r="U23" s="30" t="n">
        <v>0</v>
      </c>
      <c r="V23" s="30" t="n">
        <v>0</v>
      </c>
      <c r="W23" s="26" t="n">
        <v>0</v>
      </c>
      <c r="X23" s="26" t="n">
        <v>0</v>
      </c>
      <c r="Y23" s="22" t="n">
        <f aca="false">SUM(Q23:X23)</f>
        <v>40</v>
      </c>
    </row>
    <row r="24" customFormat="false" ht="33.75" hidden="false" customHeight="false" outlineLevel="0" collapsed="false">
      <c r="B24" s="23" t="s">
        <v>75</v>
      </c>
      <c r="C24" s="24" t="s">
        <v>76</v>
      </c>
      <c r="D24" s="25"/>
      <c r="E24" s="26" t="n">
        <v>1</v>
      </c>
      <c r="F24" s="26"/>
      <c r="G24" s="27" t="n">
        <v>36</v>
      </c>
      <c r="H24" s="27" t="n">
        <v>0</v>
      </c>
      <c r="I24" s="28" t="n">
        <f aca="false">J24+K24+L24+M24+N24+O24+P24</f>
        <v>36</v>
      </c>
      <c r="J24" s="9" t="n">
        <v>10</v>
      </c>
      <c r="K24" s="9" t="n">
        <v>24</v>
      </c>
      <c r="L24" s="26" t="n">
        <v>0</v>
      </c>
      <c r="M24" s="26" t="n">
        <v>0</v>
      </c>
      <c r="N24" s="26" t="n">
        <v>0</v>
      </c>
      <c r="O24" s="9" t="n">
        <v>0</v>
      </c>
      <c r="P24" s="9" t="n">
        <v>2</v>
      </c>
      <c r="Q24" s="9" t="n">
        <v>36</v>
      </c>
      <c r="R24" s="9"/>
      <c r="S24" s="29" t="n">
        <v>0</v>
      </c>
      <c r="T24" s="29" t="n">
        <v>0</v>
      </c>
      <c r="U24" s="30" t="n">
        <v>0</v>
      </c>
      <c r="V24" s="30" t="n">
        <v>0</v>
      </c>
      <c r="W24" s="26" t="n">
        <v>0</v>
      </c>
      <c r="X24" s="26" t="n">
        <v>0</v>
      </c>
      <c r="Y24" s="22" t="n">
        <f aca="false">SUM(Q24:X24)</f>
        <v>36</v>
      </c>
    </row>
    <row r="25" customFormat="false" ht="33.75" hidden="false" customHeight="false" outlineLevel="0" collapsed="false">
      <c r="B25" s="33" t="s">
        <v>77</v>
      </c>
      <c r="C25" s="34" t="s">
        <v>78</v>
      </c>
      <c r="D25" s="35"/>
      <c r="E25" s="36" t="n">
        <v>2</v>
      </c>
      <c r="F25" s="36"/>
      <c r="G25" s="37" t="n">
        <v>36</v>
      </c>
      <c r="H25" s="38" t="n">
        <v>0</v>
      </c>
      <c r="I25" s="39" t="n">
        <f aca="false">J25+K25+L25+M25+N25+O25+P25</f>
        <v>36</v>
      </c>
      <c r="J25" s="38" t="n">
        <v>14</v>
      </c>
      <c r="K25" s="36" t="n">
        <v>20</v>
      </c>
      <c r="L25" s="38" t="n">
        <v>0</v>
      </c>
      <c r="M25" s="36" t="n">
        <v>0</v>
      </c>
      <c r="N25" s="36" t="n">
        <v>0</v>
      </c>
      <c r="O25" s="36" t="n">
        <v>0</v>
      </c>
      <c r="P25" s="36" t="n">
        <v>2</v>
      </c>
      <c r="Q25" s="40"/>
      <c r="R25" s="41" t="n">
        <v>36</v>
      </c>
      <c r="S25" s="42" t="n">
        <v>0</v>
      </c>
      <c r="T25" s="42" t="n">
        <v>0</v>
      </c>
      <c r="U25" s="43" t="n">
        <v>0</v>
      </c>
      <c r="V25" s="43" t="n">
        <v>0</v>
      </c>
      <c r="W25" s="36" t="n">
        <v>0</v>
      </c>
      <c r="X25" s="36" t="n">
        <v>0</v>
      </c>
      <c r="Y25" s="22" t="n">
        <f aca="false">SUM(Q25:X25)</f>
        <v>36</v>
      </c>
    </row>
    <row r="26" customFormat="false" ht="44.25" hidden="false" customHeight="true" outlineLevel="0" collapsed="false">
      <c r="B26" s="44" t="s">
        <v>79</v>
      </c>
      <c r="C26" s="45" t="s">
        <v>80</v>
      </c>
      <c r="D26" s="46" t="n">
        <v>4</v>
      </c>
      <c r="E26" s="46" t="n">
        <f aca="false">COUNTA(E27:E33)</f>
        <v>4</v>
      </c>
      <c r="F26" s="46" t="n">
        <f aca="false">COUNTA(F27:F33)</f>
        <v>3</v>
      </c>
      <c r="G26" s="47" t="n">
        <f aca="false">SUM(G27:G33)</f>
        <v>496</v>
      </c>
      <c r="H26" s="47" t="n">
        <f aca="false">SUM(H27:H33)</f>
        <v>2</v>
      </c>
      <c r="I26" s="47" t="n">
        <f aca="false">SUM(I27:I33)</f>
        <v>494</v>
      </c>
      <c r="J26" s="47" t="n">
        <f aca="false">SUM(J27:J33)</f>
        <v>194</v>
      </c>
      <c r="K26" s="47" t="n">
        <f aca="false">SUM(K27:K33)</f>
        <v>282</v>
      </c>
      <c r="L26" s="47" t="n">
        <f aca="false">SUM(L27:L33)</f>
        <v>0</v>
      </c>
      <c r="M26" s="47" t="n">
        <f aca="false">SUM(M27:M33)</f>
        <v>0</v>
      </c>
      <c r="N26" s="47" t="n">
        <f aca="false">SUM(N27:N33)</f>
        <v>0</v>
      </c>
      <c r="O26" s="47" t="n">
        <f aca="false">SUM(O27:O33)</f>
        <v>2</v>
      </c>
      <c r="P26" s="47" t="n">
        <f aca="false">SUM(P27:P33)</f>
        <v>16</v>
      </c>
      <c r="Q26" s="47" t="n">
        <f aca="false">SUM(Q27:Q33)</f>
        <v>0</v>
      </c>
      <c r="R26" s="47" t="n">
        <f aca="false">SUM(R27:R33)</f>
        <v>0</v>
      </c>
      <c r="S26" s="47" t="n">
        <f aca="false">SUM(S27:S33)</f>
        <v>82</v>
      </c>
      <c r="T26" s="47" t="n">
        <f aca="false">SUM(T27:T33)</f>
        <v>26</v>
      </c>
      <c r="U26" s="47" t="n">
        <f aca="false">SUM(U27:U33)</f>
        <v>132</v>
      </c>
      <c r="V26" s="47" t="n">
        <f aca="false">SUM(V27:V33)</f>
        <v>152</v>
      </c>
      <c r="W26" s="47" t="n">
        <f aca="false">SUM(W27:W33)</f>
        <v>104</v>
      </c>
      <c r="X26" s="47" t="n">
        <f aca="false">SUM(X27:X33)</f>
        <v>0</v>
      </c>
      <c r="Y26" s="22" t="n">
        <f aca="false">SUM(Q26:X26)</f>
        <v>496</v>
      </c>
    </row>
    <row r="27" customFormat="false" ht="33.75" hidden="false" customHeight="false" outlineLevel="0" collapsed="false">
      <c r="B27" s="48" t="s">
        <v>81</v>
      </c>
      <c r="C27" s="49" t="s">
        <v>82</v>
      </c>
      <c r="D27" s="48"/>
      <c r="E27" s="48" t="n">
        <v>3</v>
      </c>
      <c r="F27" s="48"/>
      <c r="G27" s="48" t="n">
        <f aca="false">H27+I27</f>
        <v>56</v>
      </c>
      <c r="H27" s="48"/>
      <c r="I27" s="50" t="n">
        <f aca="false">J27+K27+L27+M27+N27+O27+P27</f>
        <v>56</v>
      </c>
      <c r="J27" s="51" t="n">
        <v>34</v>
      </c>
      <c r="K27" s="52" t="n">
        <v>20</v>
      </c>
      <c r="L27" s="48" t="n">
        <v>0</v>
      </c>
      <c r="M27" s="51" t="n">
        <v>0</v>
      </c>
      <c r="N27" s="51" t="n">
        <v>0</v>
      </c>
      <c r="O27" s="51" t="n">
        <v>0</v>
      </c>
      <c r="P27" s="51" t="n">
        <v>2</v>
      </c>
      <c r="Q27" s="48" t="n">
        <v>0</v>
      </c>
      <c r="R27" s="48" t="n">
        <v>0</v>
      </c>
      <c r="S27" s="53" t="n">
        <v>56</v>
      </c>
      <c r="T27" s="53" t="n">
        <v>0</v>
      </c>
      <c r="U27" s="53" t="n">
        <v>0</v>
      </c>
      <c r="V27" s="53" t="n">
        <v>0</v>
      </c>
      <c r="W27" s="54" t="n">
        <v>0</v>
      </c>
      <c r="X27" s="54" t="n">
        <v>0</v>
      </c>
      <c r="Y27" s="22" t="n">
        <f aca="false">SUM(Q27:X27)</f>
        <v>56</v>
      </c>
    </row>
    <row r="28" customFormat="false" ht="101.25" hidden="false" customHeight="false" outlineLevel="0" collapsed="false">
      <c r="B28" s="9" t="s">
        <v>83</v>
      </c>
      <c r="C28" s="55" t="s">
        <v>84</v>
      </c>
      <c r="D28" s="48"/>
      <c r="E28" s="9"/>
      <c r="F28" s="9" t="n">
        <v>6</v>
      </c>
      <c r="G28" s="48" t="n">
        <f aca="false">H28+I28</f>
        <v>64</v>
      </c>
      <c r="H28" s="9" t="n">
        <v>0</v>
      </c>
      <c r="I28" s="50" t="n">
        <f aca="false">J28+K28+L28+M28+N28+O28+P28</f>
        <v>64</v>
      </c>
      <c r="J28" s="26" t="n">
        <v>30</v>
      </c>
      <c r="K28" s="56" t="n">
        <v>32</v>
      </c>
      <c r="L28" s="9" t="n">
        <v>0</v>
      </c>
      <c r="M28" s="26" t="n">
        <v>0</v>
      </c>
      <c r="N28" s="26" t="n">
        <v>0</v>
      </c>
      <c r="O28" s="26" t="n">
        <v>0</v>
      </c>
      <c r="P28" s="26" t="n">
        <v>2</v>
      </c>
      <c r="Q28" s="9" t="n">
        <v>0</v>
      </c>
      <c r="R28" s="9" t="n">
        <v>0</v>
      </c>
      <c r="S28" s="10" t="n">
        <v>0</v>
      </c>
      <c r="T28" s="10" t="n">
        <v>0</v>
      </c>
      <c r="U28" s="10" t="n">
        <v>64</v>
      </c>
      <c r="V28" s="10" t="n">
        <v>0</v>
      </c>
      <c r="W28" s="54" t="n">
        <v>0</v>
      </c>
      <c r="X28" s="54" t="n">
        <v>0</v>
      </c>
      <c r="Y28" s="22" t="n">
        <f aca="false">SUM(Q28:X28)</f>
        <v>64</v>
      </c>
    </row>
    <row r="29" s="2" customFormat="true" ht="33.75" hidden="false" customHeight="false" outlineLevel="0" collapsed="false">
      <c r="B29" s="10" t="s">
        <v>85</v>
      </c>
      <c r="C29" s="57" t="s">
        <v>70</v>
      </c>
      <c r="D29" s="58" t="s">
        <v>86</v>
      </c>
      <c r="E29" s="10" t="n">
        <v>7</v>
      </c>
      <c r="F29" s="10"/>
      <c r="G29" s="53" t="n">
        <f aca="false">H29+I29</f>
        <v>166</v>
      </c>
      <c r="H29" s="10" t="n">
        <v>0</v>
      </c>
      <c r="I29" s="59" t="n">
        <f aca="false">J29+K29+L29+M29+N29+O29+P29</f>
        <v>166</v>
      </c>
      <c r="J29" s="30" t="n">
        <v>26</v>
      </c>
      <c r="K29" s="60" t="n">
        <v>138</v>
      </c>
      <c r="L29" s="10" t="n">
        <v>0</v>
      </c>
      <c r="M29" s="30" t="n">
        <v>0</v>
      </c>
      <c r="N29" s="30" t="n">
        <v>0</v>
      </c>
      <c r="O29" s="30" t="n">
        <v>0</v>
      </c>
      <c r="P29" s="30" t="n">
        <v>2</v>
      </c>
      <c r="Q29" s="10" t="n">
        <v>0</v>
      </c>
      <c r="R29" s="10" t="n">
        <v>0</v>
      </c>
      <c r="S29" s="10" t="n">
        <v>26</v>
      </c>
      <c r="T29" s="10" t="n">
        <v>26</v>
      </c>
      <c r="U29" s="10" t="n">
        <v>32</v>
      </c>
      <c r="V29" s="10" t="n">
        <v>14</v>
      </c>
      <c r="W29" s="61" t="n">
        <v>68</v>
      </c>
      <c r="X29" s="10" t="n">
        <v>0</v>
      </c>
      <c r="Y29" s="62" t="n">
        <f aca="false">SUM(Q29:X29)</f>
        <v>166</v>
      </c>
    </row>
    <row r="30" customFormat="false" ht="67.5" hidden="false" customHeight="false" outlineLevel="0" collapsed="false">
      <c r="B30" s="9" t="s">
        <v>87</v>
      </c>
      <c r="C30" s="55" t="s">
        <v>88</v>
      </c>
      <c r="D30" s="26"/>
      <c r="E30" s="26" t="n">
        <v>6</v>
      </c>
      <c r="F30" s="26"/>
      <c r="G30" s="48" t="n">
        <f aca="false">H30+I30</f>
        <v>80</v>
      </c>
      <c r="H30" s="9" t="n">
        <v>0</v>
      </c>
      <c r="I30" s="32" t="n">
        <f aca="false">J30+K30+L30+M30+N30+O30+P30</f>
        <v>80</v>
      </c>
      <c r="J30" s="26" t="n">
        <v>38</v>
      </c>
      <c r="K30" s="56" t="n">
        <v>40</v>
      </c>
      <c r="L30" s="9" t="n">
        <v>0</v>
      </c>
      <c r="M30" s="26" t="n">
        <v>0</v>
      </c>
      <c r="N30" s="26" t="n">
        <v>0</v>
      </c>
      <c r="O30" s="26" t="n">
        <v>0</v>
      </c>
      <c r="P30" s="26" t="n">
        <v>2</v>
      </c>
      <c r="Q30" s="9" t="n">
        <v>0</v>
      </c>
      <c r="R30" s="9" t="n">
        <v>0</v>
      </c>
      <c r="S30" s="10" t="n">
        <v>0</v>
      </c>
      <c r="T30" s="10" t="n">
        <v>0</v>
      </c>
      <c r="U30" s="10" t="n">
        <v>0</v>
      </c>
      <c r="V30" s="10" t="n">
        <v>80</v>
      </c>
      <c r="W30" s="9" t="n">
        <v>0</v>
      </c>
      <c r="X30" s="9" t="n">
        <v>0</v>
      </c>
      <c r="Y30" s="22" t="n">
        <f aca="false">SUM(Q30:X30)</f>
        <v>80</v>
      </c>
    </row>
    <row r="31" customFormat="false" ht="33.75" hidden="false" customHeight="false" outlineLevel="0" collapsed="false">
      <c r="B31" s="9" t="s">
        <v>89</v>
      </c>
      <c r="C31" s="55" t="s">
        <v>90</v>
      </c>
      <c r="D31" s="26"/>
      <c r="E31" s="26" t="n">
        <v>6</v>
      </c>
      <c r="F31" s="26"/>
      <c r="G31" s="48" t="n">
        <f aca="false">H31+I31</f>
        <v>58</v>
      </c>
      <c r="H31" s="9" t="n">
        <v>0</v>
      </c>
      <c r="I31" s="32" t="n">
        <f aca="false">J31+K31+L31+M31+N31+O31+P31</f>
        <v>58</v>
      </c>
      <c r="J31" s="26" t="n">
        <v>28</v>
      </c>
      <c r="K31" s="9" t="n">
        <v>28</v>
      </c>
      <c r="L31" s="9" t="n">
        <v>0</v>
      </c>
      <c r="M31" s="26" t="n">
        <v>0</v>
      </c>
      <c r="N31" s="26" t="n">
        <v>0</v>
      </c>
      <c r="O31" s="26" t="n">
        <v>0</v>
      </c>
      <c r="P31" s="26" t="n">
        <v>2</v>
      </c>
      <c r="Q31" s="9" t="n">
        <v>0</v>
      </c>
      <c r="R31" s="9" t="n">
        <v>0</v>
      </c>
      <c r="S31" s="10" t="n">
        <v>0</v>
      </c>
      <c r="T31" s="10" t="n">
        <v>0</v>
      </c>
      <c r="U31" s="30" t="n">
        <v>0</v>
      </c>
      <c r="V31" s="10" t="n">
        <v>58</v>
      </c>
      <c r="W31" s="9" t="n">
        <v>0</v>
      </c>
      <c r="X31" s="9" t="n">
        <v>0</v>
      </c>
      <c r="Y31" s="22" t="n">
        <f aca="false">SUM(Q31:X31)</f>
        <v>58</v>
      </c>
    </row>
    <row r="32" customFormat="false" ht="67.5" hidden="false" customHeight="false" outlineLevel="0" collapsed="false">
      <c r="B32" s="9" t="s">
        <v>91</v>
      </c>
      <c r="C32" s="55" t="s">
        <v>92</v>
      </c>
      <c r="D32" s="26"/>
      <c r="E32" s="26"/>
      <c r="F32" s="26" t="n">
        <v>7</v>
      </c>
      <c r="G32" s="48" t="n">
        <f aca="false">H32+I32</f>
        <v>36</v>
      </c>
      <c r="H32" s="9"/>
      <c r="I32" s="32" t="n">
        <f aca="false">J32+K32+L32+M32+N32+O32+P32</f>
        <v>36</v>
      </c>
      <c r="J32" s="26" t="n">
        <v>20</v>
      </c>
      <c r="K32" s="9" t="n">
        <v>10</v>
      </c>
      <c r="L32" s="9" t="n">
        <v>0</v>
      </c>
      <c r="M32" s="9" t="n">
        <v>0</v>
      </c>
      <c r="N32" s="9" t="n">
        <v>0</v>
      </c>
      <c r="O32" s="9" t="n">
        <v>2</v>
      </c>
      <c r="P32" s="26" t="n">
        <v>4</v>
      </c>
      <c r="Q32" s="9" t="n">
        <v>0</v>
      </c>
      <c r="R32" s="9" t="n">
        <v>0</v>
      </c>
      <c r="S32" s="10" t="n">
        <v>0</v>
      </c>
      <c r="T32" s="10" t="n">
        <v>0</v>
      </c>
      <c r="U32" s="10" t="n">
        <v>0</v>
      </c>
      <c r="V32" s="10" t="n">
        <v>0</v>
      </c>
      <c r="W32" s="9" t="n">
        <v>36</v>
      </c>
      <c r="X32" s="9" t="n">
        <v>0</v>
      </c>
      <c r="Y32" s="22" t="n">
        <f aca="false">SUM(Q32:X32)</f>
        <v>36</v>
      </c>
    </row>
    <row r="33" customFormat="false" ht="67.5" hidden="false" customHeight="false" outlineLevel="0" collapsed="false">
      <c r="B33" s="9" t="s">
        <v>93</v>
      </c>
      <c r="C33" s="55" t="s">
        <v>94</v>
      </c>
      <c r="D33" s="26"/>
      <c r="E33" s="26"/>
      <c r="F33" s="26" t="n">
        <v>5</v>
      </c>
      <c r="G33" s="48" t="n">
        <f aca="false">H33+I33</f>
        <v>36</v>
      </c>
      <c r="H33" s="9" t="n">
        <v>2</v>
      </c>
      <c r="I33" s="32" t="n">
        <f aca="false">J33+K33+L33+M33+N33+O33+P33</f>
        <v>34</v>
      </c>
      <c r="J33" s="26" t="n">
        <v>18</v>
      </c>
      <c r="K33" s="9" t="n">
        <v>14</v>
      </c>
      <c r="L33" s="9" t="n">
        <v>0</v>
      </c>
      <c r="M33" s="9" t="n">
        <v>0</v>
      </c>
      <c r="N33" s="9" t="n">
        <v>0</v>
      </c>
      <c r="O33" s="9" t="n">
        <v>0</v>
      </c>
      <c r="P33" s="26" t="n">
        <v>2</v>
      </c>
      <c r="Q33" s="9" t="n">
        <v>0</v>
      </c>
      <c r="R33" s="9" t="n">
        <v>0</v>
      </c>
      <c r="S33" s="10" t="n">
        <v>0</v>
      </c>
      <c r="T33" s="10" t="n">
        <v>0</v>
      </c>
      <c r="U33" s="30" t="n">
        <v>36</v>
      </c>
      <c r="V33" s="10" t="n">
        <v>0</v>
      </c>
      <c r="W33" s="10" t="n">
        <v>0</v>
      </c>
      <c r="X33" s="10" t="n">
        <v>0</v>
      </c>
      <c r="Y33" s="22" t="n">
        <f aca="false">SUM(Q33:X33)</f>
        <v>36</v>
      </c>
    </row>
    <row r="34" customFormat="false" ht="65.25" hidden="false" customHeight="true" outlineLevel="0" collapsed="false">
      <c r="B34" s="63" t="s">
        <v>95</v>
      </c>
      <c r="C34" s="64" t="s">
        <v>96</v>
      </c>
      <c r="D34" s="65" t="n">
        <f aca="false">COUNTA(D35:D47)</f>
        <v>0</v>
      </c>
      <c r="E34" s="65" t="n">
        <f aca="false">COUNTA(E35:E47)</f>
        <v>8</v>
      </c>
      <c r="F34" s="65" t="n">
        <f aca="false">COUNTA(F35:F47)</f>
        <v>5</v>
      </c>
      <c r="G34" s="65" t="n">
        <f aca="false">SUM(G35:G47)</f>
        <v>1004</v>
      </c>
      <c r="H34" s="65" t="n">
        <f aca="false">SUM(H35:H47)</f>
        <v>22</v>
      </c>
      <c r="I34" s="66" t="n">
        <f aca="false">J34+K34+L34+M34+N34+O34+P34</f>
        <v>982</v>
      </c>
      <c r="J34" s="65" t="n">
        <f aca="false">SUM(J35:J47)</f>
        <v>526</v>
      </c>
      <c r="K34" s="65" t="n">
        <f aca="false">SUM(K35:K47)</f>
        <v>414</v>
      </c>
      <c r="L34" s="65" t="n">
        <f aca="false">SUM(L35:L47)</f>
        <v>0</v>
      </c>
      <c r="M34" s="65" t="n">
        <f aca="false">SUM(M35:M47)</f>
        <v>0</v>
      </c>
      <c r="N34" s="65" t="n">
        <f aca="false">SUM(N35:N47)</f>
        <v>0</v>
      </c>
      <c r="O34" s="65" t="n">
        <f aca="false">SUM(O35:O47)</f>
        <v>8</v>
      </c>
      <c r="P34" s="65" t="n">
        <f aca="false">SUM(P35:P47)</f>
        <v>34</v>
      </c>
      <c r="Q34" s="65" t="n">
        <f aca="false">SUM(Q35:Q47)</f>
        <v>0</v>
      </c>
      <c r="R34" s="65" t="n">
        <f aca="false">SUM(R35:R47)</f>
        <v>0</v>
      </c>
      <c r="S34" s="65" t="n">
        <f aca="false">SUM(S35:S47)</f>
        <v>136</v>
      </c>
      <c r="T34" s="65" t="n">
        <f aca="false">SUM(T35:T47)</f>
        <v>216</v>
      </c>
      <c r="U34" s="65" t="n">
        <f aca="false">SUM(U35:U47)</f>
        <v>216</v>
      </c>
      <c r="V34" s="65" t="n">
        <f aca="false">SUM(V35:V47)</f>
        <v>72</v>
      </c>
      <c r="W34" s="65" t="n">
        <f aca="false">SUM(W35:W47)</f>
        <v>226</v>
      </c>
      <c r="X34" s="67" t="n">
        <f aca="false">SUM(X35:X47)</f>
        <v>138</v>
      </c>
      <c r="Y34" s="22" t="n">
        <f aca="false">SUM(Q34:X34)</f>
        <v>1004</v>
      </c>
    </row>
    <row r="35" customFormat="false" ht="101.25" hidden="false" customHeight="false" outlineLevel="0" collapsed="false">
      <c r="B35" s="68" t="s">
        <v>97</v>
      </c>
      <c r="C35" s="49" t="s">
        <v>98</v>
      </c>
      <c r="D35" s="48"/>
      <c r="E35" s="48" t="n">
        <v>7</v>
      </c>
      <c r="F35" s="48"/>
      <c r="G35" s="48" t="n">
        <f aca="false">H35+I35</f>
        <v>120</v>
      </c>
      <c r="H35" s="48" t="n">
        <v>10</v>
      </c>
      <c r="I35" s="69" t="n">
        <f aca="false">J35+K35+L35+M35+N35+O35+P35</f>
        <v>110</v>
      </c>
      <c r="J35" s="51" t="n">
        <v>64</v>
      </c>
      <c r="K35" s="52" t="n">
        <v>44</v>
      </c>
      <c r="L35" s="48" t="n">
        <v>0</v>
      </c>
      <c r="M35" s="70" t="n">
        <v>0</v>
      </c>
      <c r="N35" s="70" t="n">
        <v>0</v>
      </c>
      <c r="O35" s="51" t="n">
        <v>0</v>
      </c>
      <c r="P35" s="51" t="n">
        <v>2</v>
      </c>
      <c r="Q35" s="48" t="n">
        <v>0</v>
      </c>
      <c r="R35" s="48" t="n">
        <v>0</v>
      </c>
      <c r="S35" s="53"/>
      <c r="T35" s="53"/>
      <c r="U35" s="53" t="n">
        <v>0</v>
      </c>
      <c r="V35" s="53" t="n">
        <v>0</v>
      </c>
      <c r="W35" s="48" t="n">
        <v>120</v>
      </c>
      <c r="X35" s="48" t="n">
        <v>0</v>
      </c>
      <c r="Y35" s="22" t="n">
        <f aca="false">SUM(Q35:X35)</f>
        <v>120</v>
      </c>
    </row>
    <row r="36" customFormat="false" ht="67.5" hidden="false" customHeight="false" outlineLevel="0" collapsed="false">
      <c r="B36" s="27" t="s">
        <v>99</v>
      </c>
      <c r="C36" s="55" t="s">
        <v>100</v>
      </c>
      <c r="D36" s="9"/>
      <c r="E36" s="9" t="n">
        <v>7</v>
      </c>
      <c r="F36" s="9"/>
      <c r="G36" s="9" t="n">
        <f aca="false">H36+I36</f>
        <v>58</v>
      </c>
      <c r="H36" s="9" t="n">
        <v>0</v>
      </c>
      <c r="I36" s="28" t="n">
        <f aca="false">J36+K36+L36+M36+N36+O36+P36</f>
        <v>58</v>
      </c>
      <c r="J36" s="26" t="n">
        <v>38</v>
      </c>
      <c r="K36" s="56" t="n">
        <v>18</v>
      </c>
      <c r="L36" s="9" t="n">
        <v>0</v>
      </c>
      <c r="M36" s="26" t="n">
        <v>0</v>
      </c>
      <c r="N36" s="26" t="n">
        <v>0</v>
      </c>
      <c r="O36" s="26" t="n">
        <v>0</v>
      </c>
      <c r="P36" s="26" t="n">
        <v>2</v>
      </c>
      <c r="Q36" s="9" t="n">
        <v>0</v>
      </c>
      <c r="R36" s="9" t="n">
        <v>0</v>
      </c>
      <c r="S36" s="10" t="n">
        <v>0</v>
      </c>
      <c r="T36" s="71" t="n">
        <v>0</v>
      </c>
      <c r="U36" s="71" t="n">
        <v>0</v>
      </c>
      <c r="V36" s="71" t="n">
        <v>0</v>
      </c>
      <c r="W36" s="9" t="n">
        <v>58</v>
      </c>
      <c r="X36" s="9" t="n">
        <v>0</v>
      </c>
      <c r="Y36" s="22" t="n">
        <f aca="false">SUM(Q36:X36)</f>
        <v>58</v>
      </c>
    </row>
    <row r="37" customFormat="false" ht="135" hidden="false" customHeight="false" outlineLevel="0" collapsed="false">
      <c r="B37" s="27" t="s">
        <v>101</v>
      </c>
      <c r="C37" s="55" t="s">
        <v>102</v>
      </c>
      <c r="D37" s="26"/>
      <c r="E37" s="26" t="n">
        <v>8</v>
      </c>
      <c r="F37" s="26"/>
      <c r="G37" s="9" t="n">
        <f aca="false">H37+I37</f>
        <v>84</v>
      </c>
      <c r="H37" s="9" t="n">
        <v>0</v>
      </c>
      <c r="I37" s="28" t="n">
        <f aca="false">J37+K37+L37+M37+N37+O37+P37</f>
        <v>84</v>
      </c>
      <c r="J37" s="26" t="n">
        <v>30</v>
      </c>
      <c r="K37" s="56" t="n">
        <v>52</v>
      </c>
      <c r="L37" s="9" t="n">
        <v>0</v>
      </c>
      <c r="M37" s="26" t="n">
        <v>0</v>
      </c>
      <c r="N37" s="26" t="n">
        <v>0</v>
      </c>
      <c r="O37" s="26" t="n">
        <v>0</v>
      </c>
      <c r="P37" s="26" t="n">
        <v>2</v>
      </c>
      <c r="Q37" s="9" t="n">
        <v>0</v>
      </c>
      <c r="R37" s="9" t="n">
        <v>0</v>
      </c>
      <c r="S37" s="10" t="n">
        <v>0</v>
      </c>
      <c r="T37" s="10" t="n">
        <v>0</v>
      </c>
      <c r="U37" s="10" t="n">
        <v>0</v>
      </c>
      <c r="V37" s="10" t="n">
        <v>0</v>
      </c>
      <c r="W37" s="9" t="n">
        <v>48</v>
      </c>
      <c r="X37" s="9" t="n">
        <v>36</v>
      </c>
      <c r="Y37" s="22" t="n">
        <f aca="false">SUM(Q37:X37)</f>
        <v>84</v>
      </c>
    </row>
    <row r="38" customFormat="false" ht="33.75" hidden="false" customHeight="false" outlineLevel="0" collapsed="false">
      <c r="B38" s="27" t="s">
        <v>103</v>
      </c>
      <c r="C38" s="55" t="s">
        <v>104</v>
      </c>
      <c r="D38" s="26"/>
      <c r="E38" s="26"/>
      <c r="F38" s="26" t="n">
        <v>6</v>
      </c>
      <c r="G38" s="9" t="n">
        <f aca="false">H38+I38</f>
        <v>76</v>
      </c>
      <c r="H38" s="9" t="n">
        <v>0</v>
      </c>
      <c r="I38" s="28" t="n">
        <f aca="false">J38+K38+L38+M38+N38+O38+P38</f>
        <v>76</v>
      </c>
      <c r="J38" s="26" t="n">
        <v>0</v>
      </c>
      <c r="K38" s="9" t="n">
        <v>74</v>
      </c>
      <c r="L38" s="9" t="n">
        <v>0</v>
      </c>
      <c r="M38" s="26" t="n">
        <v>0</v>
      </c>
      <c r="N38" s="26" t="n">
        <v>0</v>
      </c>
      <c r="O38" s="26" t="n">
        <v>0</v>
      </c>
      <c r="P38" s="26" t="n">
        <v>2</v>
      </c>
      <c r="Q38" s="9" t="n">
        <v>0</v>
      </c>
      <c r="R38" s="9" t="n">
        <v>0</v>
      </c>
      <c r="S38" s="10"/>
      <c r="T38" s="10" t="n">
        <v>0</v>
      </c>
      <c r="U38" s="10" t="n">
        <v>72</v>
      </c>
      <c r="V38" s="10" t="n">
        <v>0</v>
      </c>
      <c r="W38" s="9" t="n">
        <v>0</v>
      </c>
      <c r="X38" s="9" t="n">
        <v>0</v>
      </c>
      <c r="Y38" s="22" t="n">
        <f aca="false">SUM(Q38:X38)</f>
        <v>72</v>
      </c>
    </row>
    <row r="39" s="72" customFormat="true" ht="33.75" hidden="false" customHeight="false" outlineLevel="0" collapsed="false">
      <c r="B39" s="27" t="s">
        <v>105</v>
      </c>
      <c r="C39" s="73" t="s">
        <v>106</v>
      </c>
      <c r="D39" s="27"/>
      <c r="E39" s="27"/>
      <c r="F39" s="27" t="n">
        <v>4</v>
      </c>
      <c r="G39" s="27" t="n">
        <f aca="false">H39+I39</f>
        <v>142</v>
      </c>
      <c r="H39" s="27" t="n">
        <v>12</v>
      </c>
      <c r="I39" s="28" t="n">
        <f aca="false">J39+K39+L39+M39+N39+O39+P39</f>
        <v>130</v>
      </c>
      <c r="J39" s="31" t="n">
        <v>70</v>
      </c>
      <c r="K39" s="27" t="n">
        <v>50</v>
      </c>
      <c r="L39" s="27" t="n">
        <v>0</v>
      </c>
      <c r="M39" s="31" t="n">
        <v>0</v>
      </c>
      <c r="N39" s="31" t="n">
        <v>0</v>
      </c>
      <c r="O39" s="31" t="n">
        <v>4</v>
      </c>
      <c r="P39" s="31" t="n">
        <v>6</v>
      </c>
      <c r="Q39" s="27" t="n">
        <v>0</v>
      </c>
      <c r="R39" s="27" t="n">
        <v>0</v>
      </c>
      <c r="S39" s="74" t="n">
        <v>24</v>
      </c>
      <c r="T39" s="74" t="n">
        <v>118</v>
      </c>
      <c r="U39" s="10" t="n">
        <v>0</v>
      </c>
      <c r="V39" s="10"/>
      <c r="W39" s="9" t="n">
        <v>0</v>
      </c>
      <c r="X39" s="9" t="n">
        <v>0</v>
      </c>
      <c r="Y39" s="22" t="n">
        <f aca="false">SUM(Q39:X39)</f>
        <v>142</v>
      </c>
    </row>
    <row r="40" customFormat="false" ht="33.75" hidden="false" customHeight="false" outlineLevel="0" collapsed="false">
      <c r="B40" s="27" t="s">
        <v>107</v>
      </c>
      <c r="C40" s="55" t="s">
        <v>108</v>
      </c>
      <c r="D40" s="26"/>
      <c r="E40" s="26"/>
      <c r="F40" s="26" t="n">
        <v>4</v>
      </c>
      <c r="G40" s="9" t="n">
        <f aca="false">H40+I40</f>
        <v>72</v>
      </c>
      <c r="H40" s="9" t="n">
        <v>0</v>
      </c>
      <c r="I40" s="28" t="n">
        <f aca="false">J40+K40+L40+M40+N40+O40+P40</f>
        <v>72</v>
      </c>
      <c r="J40" s="26" t="n">
        <v>32</v>
      </c>
      <c r="K40" s="56" t="n">
        <v>30</v>
      </c>
      <c r="L40" s="9" t="n">
        <v>0</v>
      </c>
      <c r="M40" s="26" t="n">
        <v>0</v>
      </c>
      <c r="N40" s="26" t="n">
        <v>0</v>
      </c>
      <c r="O40" s="26" t="n">
        <v>4</v>
      </c>
      <c r="P40" s="26" t="n">
        <v>6</v>
      </c>
      <c r="Q40" s="9" t="n">
        <v>0</v>
      </c>
      <c r="R40" s="9" t="n">
        <v>0</v>
      </c>
      <c r="S40" s="10" t="n">
        <v>0</v>
      </c>
      <c r="T40" s="10" t="n">
        <v>72</v>
      </c>
      <c r="U40" s="10" t="n">
        <v>0</v>
      </c>
      <c r="V40" s="10" t="n">
        <v>0</v>
      </c>
      <c r="W40" s="9" t="n">
        <v>0</v>
      </c>
      <c r="X40" s="9" t="n">
        <v>0</v>
      </c>
      <c r="Y40" s="22" t="n">
        <f aca="false">SUM(Q40:X40)</f>
        <v>72</v>
      </c>
    </row>
    <row r="41" customFormat="false" ht="67.5" hidden="false" customHeight="false" outlineLevel="0" collapsed="false">
      <c r="B41" s="27" t="s">
        <v>109</v>
      </c>
      <c r="C41" s="55" t="s">
        <v>110</v>
      </c>
      <c r="D41" s="26"/>
      <c r="E41" s="26" t="n">
        <v>4</v>
      </c>
      <c r="F41" s="26"/>
      <c r="G41" s="9" t="n">
        <f aca="false">H41+I41</f>
        <v>62</v>
      </c>
      <c r="H41" s="9" t="n">
        <v>0</v>
      </c>
      <c r="I41" s="28" t="n">
        <f aca="false">J41+K41+L41+M41+N41+O41+P41</f>
        <v>62</v>
      </c>
      <c r="J41" s="26" t="n">
        <v>30</v>
      </c>
      <c r="K41" s="56" t="n">
        <v>30</v>
      </c>
      <c r="L41" s="9" t="n">
        <v>0</v>
      </c>
      <c r="M41" s="26" t="n">
        <v>0</v>
      </c>
      <c r="N41" s="26" t="n">
        <v>0</v>
      </c>
      <c r="O41" s="26" t="n">
        <v>0</v>
      </c>
      <c r="P41" s="26" t="n">
        <v>2</v>
      </c>
      <c r="Q41" s="9" t="n">
        <v>0</v>
      </c>
      <c r="R41" s="9" t="n">
        <v>0</v>
      </c>
      <c r="S41" s="10" t="n">
        <v>36</v>
      </c>
      <c r="T41" s="10" t="n">
        <v>26</v>
      </c>
      <c r="U41" s="10" t="n">
        <v>0</v>
      </c>
      <c r="V41" s="10" t="n">
        <v>0</v>
      </c>
      <c r="W41" s="9" t="n">
        <v>0</v>
      </c>
      <c r="X41" s="9" t="n">
        <v>0</v>
      </c>
      <c r="Y41" s="22" t="n">
        <f aca="false">SUM(Q41:X41)</f>
        <v>62</v>
      </c>
    </row>
    <row r="42" customFormat="false" ht="67.5" hidden="false" customHeight="false" outlineLevel="0" collapsed="false">
      <c r="B42" s="27" t="s">
        <v>111</v>
      </c>
      <c r="C42" s="55" t="s">
        <v>112</v>
      </c>
      <c r="D42" s="26"/>
      <c r="E42" s="26" t="n">
        <v>5</v>
      </c>
      <c r="F42" s="26"/>
      <c r="G42" s="9" t="n">
        <f aca="false">H42+I42</f>
        <v>72</v>
      </c>
      <c r="H42" s="9" t="n">
        <v>0</v>
      </c>
      <c r="I42" s="28" t="n">
        <f aca="false">J42+K42+L42+M42+N42+O42+P42</f>
        <v>72</v>
      </c>
      <c r="J42" s="26" t="n">
        <v>48</v>
      </c>
      <c r="K42" s="56" t="n">
        <v>22</v>
      </c>
      <c r="L42" s="9" t="n">
        <v>0</v>
      </c>
      <c r="M42" s="26" t="n">
        <v>0</v>
      </c>
      <c r="N42" s="26" t="n">
        <v>0</v>
      </c>
      <c r="O42" s="26" t="n">
        <v>0</v>
      </c>
      <c r="P42" s="26" t="n">
        <v>2</v>
      </c>
      <c r="Q42" s="9" t="n">
        <v>0</v>
      </c>
      <c r="R42" s="9" t="n">
        <v>0</v>
      </c>
      <c r="S42" s="10" t="n">
        <v>76</v>
      </c>
      <c r="T42" s="10" t="n">
        <v>0</v>
      </c>
      <c r="U42" s="10"/>
      <c r="V42" s="10" t="n">
        <v>0</v>
      </c>
      <c r="W42" s="9" t="n">
        <v>0</v>
      </c>
      <c r="X42" s="9" t="n">
        <v>0</v>
      </c>
      <c r="Y42" s="22" t="n">
        <f aca="false">SUM(Q42:X42)</f>
        <v>76</v>
      </c>
    </row>
    <row r="43" customFormat="false" ht="33.75" hidden="false" customHeight="false" outlineLevel="0" collapsed="false">
      <c r="B43" s="27" t="s">
        <v>113</v>
      </c>
      <c r="C43" s="55" t="s">
        <v>114</v>
      </c>
      <c r="D43" s="75"/>
      <c r="E43" s="75"/>
      <c r="F43" s="75" t="n">
        <v>5</v>
      </c>
      <c r="G43" s="9" t="n">
        <f aca="false">H43+I43</f>
        <v>72</v>
      </c>
      <c r="H43" s="9" t="n">
        <v>0</v>
      </c>
      <c r="I43" s="28" t="n">
        <f aca="false">J43+K43+L43+M43+N43+O43+P43</f>
        <v>72</v>
      </c>
      <c r="J43" s="26" t="n">
        <v>48</v>
      </c>
      <c r="K43" s="56" t="n">
        <v>22</v>
      </c>
      <c r="L43" s="9" t="n">
        <v>0</v>
      </c>
      <c r="M43" s="26" t="n">
        <v>0</v>
      </c>
      <c r="N43" s="26" t="n">
        <v>0</v>
      </c>
      <c r="O43" s="26" t="n">
        <v>0</v>
      </c>
      <c r="P43" s="26" t="n">
        <v>2</v>
      </c>
      <c r="Q43" s="9" t="n">
        <v>0</v>
      </c>
      <c r="R43" s="9" t="n">
        <v>0</v>
      </c>
      <c r="S43" s="10" t="n">
        <v>0</v>
      </c>
      <c r="T43" s="71" t="n">
        <v>0</v>
      </c>
      <c r="U43" s="10" t="n">
        <v>72</v>
      </c>
      <c r="V43" s="10" t="n">
        <v>0</v>
      </c>
      <c r="W43" s="9" t="n">
        <v>0</v>
      </c>
      <c r="X43" s="9" t="n">
        <v>0</v>
      </c>
      <c r="Y43" s="22" t="n">
        <f aca="false">SUM(Q43:X43)</f>
        <v>72</v>
      </c>
    </row>
    <row r="44" customFormat="false" ht="33.75" hidden="false" customHeight="false" outlineLevel="0" collapsed="false">
      <c r="B44" s="27" t="s">
        <v>115</v>
      </c>
      <c r="C44" s="55" t="s">
        <v>116</v>
      </c>
      <c r="D44" s="75"/>
      <c r="E44" s="75" t="n">
        <v>6</v>
      </c>
      <c r="F44" s="75"/>
      <c r="G44" s="9" t="n">
        <f aca="false">H44+I44</f>
        <v>72</v>
      </c>
      <c r="H44" s="9" t="n">
        <v>0</v>
      </c>
      <c r="I44" s="28" t="n">
        <f aca="false">J44+K44+L44+M44+N44+O44+P44</f>
        <v>72</v>
      </c>
      <c r="J44" s="26" t="n">
        <v>40</v>
      </c>
      <c r="K44" s="56" t="n">
        <v>30</v>
      </c>
      <c r="L44" s="9" t="n">
        <v>0</v>
      </c>
      <c r="M44" s="26" t="n">
        <v>0</v>
      </c>
      <c r="N44" s="26" t="n">
        <v>0</v>
      </c>
      <c r="O44" s="26" t="n">
        <v>0</v>
      </c>
      <c r="P44" s="26" t="n">
        <v>2</v>
      </c>
      <c r="Q44" s="9" t="n">
        <v>0</v>
      </c>
      <c r="R44" s="9" t="n">
        <v>0</v>
      </c>
      <c r="S44" s="10" t="n">
        <v>0</v>
      </c>
      <c r="T44" s="10" t="n">
        <v>0</v>
      </c>
      <c r="U44" s="10"/>
      <c r="V44" s="71" t="n">
        <v>72</v>
      </c>
      <c r="W44" s="9" t="n">
        <v>0</v>
      </c>
      <c r="X44" s="9" t="n">
        <v>0</v>
      </c>
      <c r="Y44" s="22" t="n">
        <f aca="false">SUM(Q44:X44)</f>
        <v>72</v>
      </c>
    </row>
    <row r="45" customFormat="false" ht="67.5" hidden="false" customHeight="false" outlineLevel="0" collapsed="false">
      <c r="B45" s="27" t="s">
        <v>117</v>
      </c>
      <c r="C45" s="55" t="s">
        <v>118</v>
      </c>
      <c r="D45" s="9"/>
      <c r="E45" s="9"/>
      <c r="F45" s="9" t="n">
        <v>5</v>
      </c>
      <c r="G45" s="9" t="n">
        <f aca="false">H45+I45</f>
        <v>72</v>
      </c>
      <c r="H45" s="9" t="n">
        <v>0</v>
      </c>
      <c r="I45" s="28" t="n">
        <f aca="false">J45+K45+L45+M45+N45+O45+P45</f>
        <v>72</v>
      </c>
      <c r="J45" s="26" t="n">
        <v>48</v>
      </c>
      <c r="K45" s="56" t="n">
        <v>22</v>
      </c>
      <c r="L45" s="9" t="n">
        <v>0</v>
      </c>
      <c r="M45" s="26" t="n">
        <v>0</v>
      </c>
      <c r="N45" s="26" t="n">
        <v>0</v>
      </c>
      <c r="O45" s="26" t="n">
        <v>0</v>
      </c>
      <c r="P45" s="26" t="n">
        <v>2</v>
      </c>
      <c r="Q45" s="9" t="n">
        <v>0</v>
      </c>
      <c r="R45" s="9" t="n">
        <v>0</v>
      </c>
      <c r="S45" s="10" t="n">
        <v>0</v>
      </c>
      <c r="T45" s="71"/>
      <c r="U45" s="10" t="n">
        <v>72</v>
      </c>
      <c r="V45" s="10" t="n">
        <v>0</v>
      </c>
      <c r="W45" s="9" t="n">
        <v>0</v>
      </c>
      <c r="X45" s="9" t="n">
        <v>0</v>
      </c>
      <c r="Y45" s="22" t="n">
        <f aca="false">SUM(Q45:X45)</f>
        <v>72</v>
      </c>
    </row>
    <row r="46" customFormat="false" ht="67.5" hidden="false" customHeight="false" outlineLevel="0" collapsed="false">
      <c r="B46" s="27" t="s">
        <v>119</v>
      </c>
      <c r="C46" s="55" t="s">
        <v>120</v>
      </c>
      <c r="D46" s="26"/>
      <c r="E46" s="26" t="n">
        <v>8</v>
      </c>
      <c r="F46" s="26"/>
      <c r="G46" s="9" t="n">
        <f aca="false">H46+I46</f>
        <v>52</v>
      </c>
      <c r="H46" s="9" t="n">
        <v>0</v>
      </c>
      <c r="I46" s="28" t="n">
        <f aca="false">J46+K46+L46+M46+N46+O46+P46</f>
        <v>52</v>
      </c>
      <c r="J46" s="26" t="n">
        <v>40</v>
      </c>
      <c r="K46" s="56" t="n">
        <v>10</v>
      </c>
      <c r="L46" s="9" t="n">
        <v>0</v>
      </c>
      <c r="M46" s="26" t="n">
        <v>0</v>
      </c>
      <c r="N46" s="26" t="n">
        <v>0</v>
      </c>
      <c r="O46" s="26" t="n">
        <v>0</v>
      </c>
      <c r="P46" s="26" t="n">
        <v>2</v>
      </c>
      <c r="Q46" s="9" t="n">
        <v>0</v>
      </c>
      <c r="R46" s="9" t="n">
        <v>0</v>
      </c>
      <c r="S46" s="10" t="n">
        <v>0</v>
      </c>
      <c r="T46" s="10" t="n">
        <v>0</v>
      </c>
      <c r="U46" s="10" t="n">
        <v>0</v>
      </c>
      <c r="V46" s="10" t="n">
        <v>0</v>
      </c>
      <c r="W46" s="9" t="n">
        <v>0</v>
      </c>
      <c r="X46" s="9" t="n">
        <v>52</v>
      </c>
      <c r="Y46" s="22" t="n">
        <f aca="false">SUM(Q46:X46)</f>
        <v>52</v>
      </c>
    </row>
    <row r="47" customFormat="false" ht="102" hidden="false" customHeight="false" outlineLevel="0" collapsed="false">
      <c r="B47" s="27" t="s">
        <v>121</v>
      </c>
      <c r="C47" s="76" t="s">
        <v>122</v>
      </c>
      <c r="D47" s="36"/>
      <c r="E47" s="36" t="n">
        <v>8</v>
      </c>
      <c r="F47" s="36"/>
      <c r="G47" s="75" t="n">
        <f aca="false">H47+I47</f>
        <v>50</v>
      </c>
      <c r="H47" s="75" t="n">
        <v>0</v>
      </c>
      <c r="I47" s="39" t="n">
        <f aca="false">J47+K47+L47+M47+N47+O47+P47</f>
        <v>50</v>
      </c>
      <c r="J47" s="36" t="n">
        <v>38</v>
      </c>
      <c r="K47" s="77" t="n">
        <v>10</v>
      </c>
      <c r="L47" s="75" t="n">
        <v>0</v>
      </c>
      <c r="M47" s="36" t="n">
        <v>0</v>
      </c>
      <c r="N47" s="36" t="n">
        <v>0</v>
      </c>
      <c r="O47" s="36" t="n">
        <v>0</v>
      </c>
      <c r="P47" s="36" t="n">
        <v>2</v>
      </c>
      <c r="Q47" s="75" t="n">
        <v>0</v>
      </c>
      <c r="R47" s="75" t="n">
        <v>0</v>
      </c>
      <c r="S47" s="78" t="n">
        <v>0</v>
      </c>
      <c r="T47" s="78" t="n">
        <v>0</v>
      </c>
      <c r="U47" s="78" t="n">
        <v>0</v>
      </c>
      <c r="V47" s="78" t="n">
        <v>0</v>
      </c>
      <c r="W47" s="75" t="n">
        <v>0</v>
      </c>
      <c r="X47" s="75" t="n">
        <v>50</v>
      </c>
      <c r="Y47" s="22" t="n">
        <f aca="false">SUM(Q47:X47)</f>
        <v>50</v>
      </c>
    </row>
    <row r="48" customFormat="false" ht="33.75" hidden="false" customHeight="false" outlineLevel="0" collapsed="false">
      <c r="B48" s="79" t="s">
        <v>123</v>
      </c>
      <c r="C48" s="80" t="s">
        <v>124</v>
      </c>
      <c r="D48" s="81" t="n">
        <f aca="false">D49+D55+D60+D66+D71+D76+D77</f>
        <v>0</v>
      </c>
      <c r="E48" s="81" t="n">
        <f aca="false">E49+E55+E60+E66+E71+E76+E77</f>
        <v>12</v>
      </c>
      <c r="F48" s="81" t="n">
        <f aca="false">F49+F55+F60+F66+F71+F76+F77</f>
        <v>5</v>
      </c>
      <c r="G48" s="81" t="n">
        <f aca="false">G49+G55+G60+G66+G71+G76+G77</f>
        <v>2964</v>
      </c>
      <c r="H48" s="81" t="n">
        <f aca="false">H49+H55+H60+H66+H71+H76+H77</f>
        <v>50</v>
      </c>
      <c r="I48" s="81" t="n">
        <f aca="false">I49+I55+I60+I66+I71+I76+I77</f>
        <v>2914</v>
      </c>
      <c r="J48" s="81" t="n">
        <f aca="false">J49+J55+J60+J66+J71+J76+J77</f>
        <v>828</v>
      </c>
      <c r="K48" s="81" t="n">
        <f aca="false">K49+K55+K60+K66+K71+K76+K77</f>
        <v>580</v>
      </c>
      <c r="L48" s="81" t="n">
        <f aca="false">L49+L55+L60+L66+L71+L76+L77</f>
        <v>40</v>
      </c>
      <c r="M48" s="81" t="n">
        <f aca="false">M49+M55+M60+M66+M71+M76+M77</f>
        <v>504</v>
      </c>
      <c r="N48" s="81" t="n">
        <f aca="false">N49+N55+N60+N66+N71+N76+N77</f>
        <v>648</v>
      </c>
      <c r="O48" s="81" t="n">
        <f aca="false">O49+O55+O60+O66+O71+O76+O77</f>
        <v>36</v>
      </c>
      <c r="P48" s="81" t="n">
        <f aca="false">P49+P55+P60+P66+P71+P76+P77</f>
        <v>278</v>
      </c>
      <c r="Q48" s="81" t="n">
        <f aca="false">Q49+Q55+Q60+Q66+Q71+Q76+Q77</f>
        <v>0</v>
      </c>
      <c r="R48" s="81" t="n">
        <f aca="false">R49+R55+R60+R66+R71+R76+R77</f>
        <v>0</v>
      </c>
      <c r="S48" s="81" t="n">
        <f aca="false">S49+S55+S60+S66+S71+S76+S77</f>
        <v>394</v>
      </c>
      <c r="T48" s="81" t="n">
        <f aca="false">T49+T55+T60+T66+T71+T76+T77</f>
        <v>622</v>
      </c>
      <c r="U48" s="82" t="n">
        <f aca="false">U49+U55+U60+U66+U71+U76+U77</f>
        <v>264</v>
      </c>
      <c r="V48" s="82" t="n">
        <f aca="false">V49+V55+V60+V66+V71+V76+V77</f>
        <v>640</v>
      </c>
      <c r="W48" s="82" t="n">
        <f aca="false">W49+W55+W60+W66+W71+W76+W77</f>
        <v>282</v>
      </c>
      <c r="X48" s="82" t="n">
        <f aca="false">X49+X55+X60+X66+X71+X76+X77</f>
        <v>762</v>
      </c>
      <c r="Y48" s="22" t="n">
        <f aca="false">SUM(Q48:X48)</f>
        <v>2964</v>
      </c>
    </row>
    <row r="49" customFormat="false" ht="169.5" hidden="false" customHeight="false" outlineLevel="0" collapsed="false">
      <c r="B49" s="83" t="s">
        <v>125</v>
      </c>
      <c r="C49" s="84" t="s">
        <v>126</v>
      </c>
      <c r="D49" s="85" t="n">
        <f aca="false">COUNTA(D50:D54)</f>
        <v>0</v>
      </c>
      <c r="E49" s="85" t="n">
        <f aca="false">COUNTA(E50:E54)</f>
        <v>3</v>
      </c>
      <c r="F49" s="85" t="n">
        <f aca="false">COUNTA(F50:F54)</f>
        <v>1</v>
      </c>
      <c r="G49" s="85" t="n">
        <f aca="false">H49+I49</f>
        <v>1006</v>
      </c>
      <c r="H49" s="85" t="n">
        <v>0</v>
      </c>
      <c r="I49" s="85" t="n">
        <f aca="false">SUM(I50:I54)</f>
        <v>1006</v>
      </c>
      <c r="J49" s="85" t="n">
        <f aca="false">SUM(J50:J54)</f>
        <v>340</v>
      </c>
      <c r="K49" s="85" t="n">
        <f aca="false">SUM(K50:K54)</f>
        <v>276</v>
      </c>
      <c r="L49" s="85" t="n">
        <f aca="false">SUM(L50:L54)</f>
        <v>0</v>
      </c>
      <c r="M49" s="85" t="n">
        <f aca="false">SUM(M50:M54)</f>
        <v>144</v>
      </c>
      <c r="N49" s="85" t="n">
        <f aca="false">SUM(N50:N54)</f>
        <v>216</v>
      </c>
      <c r="O49" s="85" t="n">
        <f aca="false">SUM(O50:O54)</f>
        <v>10</v>
      </c>
      <c r="P49" s="85" t="n">
        <f aca="false">SUM(P50:P54)</f>
        <v>20</v>
      </c>
      <c r="Q49" s="85" t="n">
        <f aca="false">SUM(Q50:Q54)</f>
        <v>0</v>
      </c>
      <c r="R49" s="85" t="n">
        <f aca="false">SUM(R50:R54)</f>
        <v>0</v>
      </c>
      <c r="S49" s="85" t="n">
        <f aca="false">SUM(S50:S54)</f>
        <v>394</v>
      </c>
      <c r="T49" s="85" t="n">
        <f aca="false">SUM(T50:T54)</f>
        <v>622</v>
      </c>
      <c r="U49" s="85" t="n">
        <f aca="false">SUM(U50:U54)</f>
        <v>0</v>
      </c>
      <c r="V49" s="85" t="n">
        <f aca="false">SUM(V50:V54)</f>
        <v>0</v>
      </c>
      <c r="W49" s="85" t="n">
        <f aca="false">SUM(W50:W54)</f>
        <v>0</v>
      </c>
      <c r="X49" s="86" t="n">
        <f aca="false">SUM(X50:X54)</f>
        <v>0</v>
      </c>
      <c r="Y49" s="22" t="n">
        <f aca="false">SUM(Q49:X49)</f>
        <v>1016</v>
      </c>
    </row>
    <row r="50" customFormat="false" ht="168.75" hidden="false" customHeight="false" outlineLevel="0" collapsed="false">
      <c r="B50" s="68" t="s">
        <v>127</v>
      </c>
      <c r="C50" s="49" t="s">
        <v>128</v>
      </c>
      <c r="D50" s="48"/>
      <c r="E50" s="48" t="n">
        <v>4</v>
      </c>
      <c r="F50" s="48"/>
      <c r="G50" s="48" t="n">
        <f aca="false">H50+I50</f>
        <v>528</v>
      </c>
      <c r="H50" s="48" t="n">
        <v>10</v>
      </c>
      <c r="I50" s="69" t="n">
        <f aca="false">J50+K50+L50+M50+N50+O50+P50</f>
        <v>518</v>
      </c>
      <c r="J50" s="51" t="n">
        <v>278</v>
      </c>
      <c r="K50" s="52" t="n">
        <v>230</v>
      </c>
      <c r="L50" s="48" t="n">
        <v>0</v>
      </c>
      <c r="M50" s="51" t="n">
        <v>0</v>
      </c>
      <c r="N50" s="51" t="n">
        <v>0</v>
      </c>
      <c r="O50" s="48" t="n">
        <v>4</v>
      </c>
      <c r="P50" s="48" t="n">
        <v>6</v>
      </c>
      <c r="Q50" s="48" t="n">
        <v>0</v>
      </c>
      <c r="R50" s="48" t="n">
        <v>0</v>
      </c>
      <c r="S50" s="87" t="n">
        <v>256</v>
      </c>
      <c r="T50" s="87" t="n">
        <v>272</v>
      </c>
      <c r="U50" s="53" t="n">
        <v>0</v>
      </c>
      <c r="V50" s="53" t="n">
        <v>0</v>
      </c>
      <c r="W50" s="48" t="n">
        <v>0</v>
      </c>
      <c r="X50" s="48" t="n">
        <v>0</v>
      </c>
      <c r="Y50" s="22" t="n">
        <f aca="false">SUM(Q50:X50)</f>
        <v>528</v>
      </c>
    </row>
    <row r="51" customFormat="false" ht="135" hidden="false" customHeight="false" outlineLevel="0" collapsed="false">
      <c r="B51" s="27" t="s">
        <v>129</v>
      </c>
      <c r="C51" s="55" t="s">
        <v>130</v>
      </c>
      <c r="D51" s="25"/>
      <c r="E51" s="25" t="n">
        <v>4</v>
      </c>
      <c r="F51" s="25"/>
      <c r="G51" s="9" t="n">
        <f aca="false">H51+I51</f>
        <v>110</v>
      </c>
      <c r="H51" s="9"/>
      <c r="I51" s="69" t="n">
        <f aca="false">J51+K51+L51+M51+N51+O51+P51</f>
        <v>110</v>
      </c>
      <c r="J51" s="26" t="n">
        <v>62</v>
      </c>
      <c r="K51" s="56" t="n">
        <v>46</v>
      </c>
      <c r="L51" s="9" t="n">
        <v>0</v>
      </c>
      <c r="M51" s="9" t="n">
        <v>0</v>
      </c>
      <c r="N51" s="9" t="n">
        <v>0</v>
      </c>
      <c r="O51" s="9" t="n">
        <v>0</v>
      </c>
      <c r="P51" s="9" t="n">
        <v>2</v>
      </c>
      <c r="Q51" s="9" t="n">
        <v>0</v>
      </c>
      <c r="R51" s="9" t="n">
        <v>0</v>
      </c>
      <c r="S51" s="74" t="n">
        <v>66</v>
      </c>
      <c r="T51" s="74" t="n">
        <v>44</v>
      </c>
      <c r="U51" s="10"/>
      <c r="V51" s="10"/>
      <c r="W51" s="9" t="n">
        <v>0</v>
      </c>
      <c r="X51" s="9" t="n">
        <v>0</v>
      </c>
      <c r="Y51" s="22" t="n">
        <f aca="false">SUM(Q51:X51)</f>
        <v>110</v>
      </c>
    </row>
    <row r="52" customFormat="false" ht="33.75" hidden="false" customHeight="false" outlineLevel="0" collapsed="false">
      <c r="B52" s="27" t="s">
        <v>131</v>
      </c>
      <c r="C52" s="55" t="s">
        <v>132</v>
      </c>
      <c r="D52" s="75"/>
      <c r="E52" s="9" t="n">
        <v>4</v>
      </c>
      <c r="F52" s="75"/>
      <c r="G52" s="9" t="n">
        <f aca="false">H52+I52</f>
        <v>144</v>
      </c>
      <c r="H52" s="9" t="n">
        <v>0</v>
      </c>
      <c r="I52" s="69" t="n">
        <f aca="false">J52+K52+L52+M52+N52+O52+P52</f>
        <v>144</v>
      </c>
      <c r="J52" s="26" t="n">
        <v>0</v>
      </c>
      <c r="K52" s="56" t="n">
        <v>0</v>
      </c>
      <c r="L52" s="9" t="n">
        <v>0</v>
      </c>
      <c r="M52" s="9" t="n">
        <v>144</v>
      </c>
      <c r="N52" s="9" t="n">
        <v>0</v>
      </c>
      <c r="O52" s="9" t="n">
        <v>0</v>
      </c>
      <c r="P52" s="9" t="n">
        <v>0</v>
      </c>
      <c r="Q52" s="9" t="n">
        <v>0</v>
      </c>
      <c r="R52" s="9" t="n">
        <v>0</v>
      </c>
      <c r="S52" s="74" t="n">
        <v>72</v>
      </c>
      <c r="T52" s="74" t="n">
        <v>72</v>
      </c>
      <c r="U52" s="10"/>
      <c r="V52" s="10"/>
      <c r="W52" s="9" t="n">
        <v>0</v>
      </c>
      <c r="X52" s="9" t="n">
        <v>0</v>
      </c>
      <c r="Y52" s="22" t="n">
        <f aca="false">SUM(Q52:X52)</f>
        <v>144</v>
      </c>
    </row>
    <row r="53" customFormat="false" ht="33.75" hidden="false" customHeight="false" outlineLevel="0" collapsed="false">
      <c r="B53" s="27" t="s">
        <v>133</v>
      </c>
      <c r="C53" s="55" t="s">
        <v>134</v>
      </c>
      <c r="D53" s="75"/>
      <c r="E53" s="9"/>
      <c r="F53" s="75"/>
      <c r="G53" s="9" t="n">
        <f aca="false">H53+I53</f>
        <v>216</v>
      </c>
      <c r="H53" s="9" t="n">
        <v>0</v>
      </c>
      <c r="I53" s="69" t="n">
        <f aca="false">J53+K53+L53+M53+N53+O53+P53</f>
        <v>216</v>
      </c>
      <c r="J53" s="26" t="n">
        <v>0</v>
      </c>
      <c r="K53" s="56" t="n">
        <v>0</v>
      </c>
      <c r="L53" s="9" t="n">
        <v>0</v>
      </c>
      <c r="M53" s="9" t="n">
        <v>0</v>
      </c>
      <c r="N53" s="9" t="n">
        <v>216</v>
      </c>
      <c r="O53" s="9" t="n">
        <v>0</v>
      </c>
      <c r="P53" s="9" t="n">
        <v>0</v>
      </c>
      <c r="Q53" s="9" t="n">
        <v>0</v>
      </c>
      <c r="R53" s="9" t="n">
        <v>0</v>
      </c>
      <c r="S53" s="74" t="n">
        <v>0</v>
      </c>
      <c r="T53" s="74" t="n">
        <v>216</v>
      </c>
      <c r="U53" s="10"/>
      <c r="V53" s="10"/>
      <c r="W53" s="9" t="n">
        <v>0</v>
      </c>
      <c r="X53" s="9" t="n">
        <v>0</v>
      </c>
      <c r="Y53" s="22" t="n">
        <f aca="false">SUM(Q53:X53)</f>
        <v>216</v>
      </c>
    </row>
    <row r="54" customFormat="false" ht="67.5" hidden="false" customHeight="false" outlineLevel="0" collapsed="false">
      <c r="B54" s="37" t="s">
        <v>135</v>
      </c>
      <c r="C54" s="76" t="s">
        <v>136</v>
      </c>
      <c r="D54" s="35"/>
      <c r="E54" s="35"/>
      <c r="F54" s="35" t="n">
        <v>4</v>
      </c>
      <c r="G54" s="75" t="n">
        <f aca="false">H54+I54</f>
        <v>18</v>
      </c>
      <c r="H54" s="75"/>
      <c r="I54" s="69" t="n">
        <f aca="false">J54+K54+L54+M54+N54+O54+P54</f>
        <v>18</v>
      </c>
      <c r="J54" s="36"/>
      <c r="K54" s="77"/>
      <c r="L54" s="75"/>
      <c r="M54" s="88"/>
      <c r="N54" s="88"/>
      <c r="O54" s="75" t="n">
        <v>6</v>
      </c>
      <c r="P54" s="75" t="n">
        <v>12</v>
      </c>
      <c r="Q54" s="75"/>
      <c r="R54" s="75"/>
      <c r="S54" s="89"/>
      <c r="T54" s="89" t="n">
        <v>18</v>
      </c>
      <c r="U54" s="78"/>
      <c r="V54" s="78"/>
      <c r="W54" s="75"/>
      <c r="X54" s="75"/>
      <c r="Y54" s="22" t="n">
        <f aca="false">SUM(Q54:X54)</f>
        <v>18</v>
      </c>
    </row>
    <row r="55" customFormat="false" ht="99" hidden="false" customHeight="false" outlineLevel="0" collapsed="false">
      <c r="B55" s="90" t="s">
        <v>137</v>
      </c>
      <c r="C55" s="91" t="s">
        <v>138</v>
      </c>
      <c r="D55" s="92" t="n">
        <v>0</v>
      </c>
      <c r="E55" s="92" t="n">
        <v>2</v>
      </c>
      <c r="F55" s="92" t="n">
        <v>1</v>
      </c>
      <c r="G55" s="93" t="n">
        <f aca="false">H55+I55</f>
        <v>428</v>
      </c>
      <c r="H55" s="94" t="n">
        <f aca="false">SUM(H56:H59)</f>
        <v>10</v>
      </c>
      <c r="I55" s="94" t="n">
        <f aca="false">SUM(I56:I59)</f>
        <v>418</v>
      </c>
      <c r="J55" s="94" t="n">
        <f aca="false">SUM(J56:J59)</f>
        <v>110</v>
      </c>
      <c r="K55" s="94" t="n">
        <f aca="false">SUM(K56:K59)</f>
        <v>84</v>
      </c>
      <c r="L55" s="94" t="n">
        <f aca="false">SUM(L56:L59)</f>
        <v>20</v>
      </c>
      <c r="M55" s="94" t="n">
        <f aca="false">SUM(M56:M59)</f>
        <v>72</v>
      </c>
      <c r="N55" s="94" t="n">
        <f aca="false">SUM(N56:N59)</f>
        <v>108</v>
      </c>
      <c r="O55" s="94" t="n">
        <f aca="false">SUM(O56:O59)</f>
        <v>12</v>
      </c>
      <c r="P55" s="94" t="n">
        <f aca="false">SUM(P56:P59)</f>
        <v>12</v>
      </c>
      <c r="Q55" s="94" t="n">
        <f aca="false">SUM(Q56:Q59)</f>
        <v>0</v>
      </c>
      <c r="R55" s="94" t="n">
        <f aca="false">SUM(R56:R59)</f>
        <v>0</v>
      </c>
      <c r="S55" s="94" t="n">
        <f aca="false">SUM(S56:S59)</f>
        <v>0</v>
      </c>
      <c r="T55" s="94" t="n">
        <f aca="false">SUM(T56:T59)</f>
        <v>0</v>
      </c>
      <c r="U55" s="94" t="n">
        <f aca="false">SUM(U56:U59)</f>
        <v>98</v>
      </c>
      <c r="V55" s="94" t="n">
        <f aca="false">SUM(V56:V59)</f>
        <v>330</v>
      </c>
      <c r="W55" s="94" t="n">
        <f aca="false">SUM(W56:W59)</f>
        <v>0</v>
      </c>
      <c r="X55" s="95" t="n">
        <f aca="false">SUM(X56:X59)</f>
        <v>0</v>
      </c>
      <c r="Y55" s="22" t="n">
        <f aca="false">SUM(Q55:X55)</f>
        <v>428</v>
      </c>
    </row>
    <row r="56" customFormat="false" ht="135" hidden="false" customHeight="false" outlineLevel="0" collapsed="false">
      <c r="B56" s="68" t="s">
        <v>139</v>
      </c>
      <c r="C56" s="49" t="s">
        <v>140</v>
      </c>
      <c r="D56" s="51"/>
      <c r="E56" s="51" t="n">
        <v>6</v>
      </c>
      <c r="F56" s="96"/>
      <c r="G56" s="48" t="n">
        <f aca="false">H56+I56</f>
        <v>236</v>
      </c>
      <c r="H56" s="48" t="n">
        <v>10</v>
      </c>
      <c r="I56" s="69" t="n">
        <f aca="false">J56+K56+L56+M56+N56+O56+P56</f>
        <v>226</v>
      </c>
      <c r="J56" s="51" t="n">
        <v>110</v>
      </c>
      <c r="K56" s="52" t="n">
        <v>84</v>
      </c>
      <c r="L56" s="48" t="n">
        <v>20</v>
      </c>
      <c r="M56" s="48" t="n">
        <v>0</v>
      </c>
      <c r="N56" s="48" t="n">
        <v>0</v>
      </c>
      <c r="O56" s="48" t="n">
        <v>6</v>
      </c>
      <c r="P56" s="48" t="n">
        <v>6</v>
      </c>
      <c r="Q56" s="97" t="n">
        <v>0</v>
      </c>
      <c r="R56" s="97" t="n">
        <v>0</v>
      </c>
      <c r="S56" s="98" t="n">
        <v>0</v>
      </c>
      <c r="T56" s="98" t="n">
        <v>0</v>
      </c>
      <c r="U56" s="53" t="n">
        <v>98</v>
      </c>
      <c r="V56" s="53" t="n">
        <v>138</v>
      </c>
      <c r="W56" s="51" t="n">
        <v>0</v>
      </c>
      <c r="X56" s="51" t="n">
        <v>0</v>
      </c>
      <c r="Y56" s="22" t="n">
        <f aca="false">SUM(Q56:X56)</f>
        <v>236</v>
      </c>
    </row>
    <row r="57" customFormat="false" ht="33.75" hidden="false" customHeight="false" outlineLevel="0" collapsed="false">
      <c r="B57" s="27" t="s">
        <v>141</v>
      </c>
      <c r="C57" s="55" t="s">
        <v>132</v>
      </c>
      <c r="D57" s="26"/>
      <c r="E57" s="26" t="n">
        <v>6</v>
      </c>
      <c r="F57" s="36"/>
      <c r="G57" s="9" t="n">
        <f aca="false">H57+I57</f>
        <v>72</v>
      </c>
      <c r="H57" s="9" t="n">
        <v>0</v>
      </c>
      <c r="I57" s="28" t="n">
        <f aca="false">J57+K57+L57+M57+N57+O57+P57</f>
        <v>72</v>
      </c>
      <c r="J57" s="26" t="n">
        <v>0</v>
      </c>
      <c r="K57" s="99" t="n">
        <v>0</v>
      </c>
      <c r="L57" s="100" t="n">
        <v>0</v>
      </c>
      <c r="M57" s="9" t="n">
        <v>72</v>
      </c>
      <c r="N57" s="9" t="n">
        <v>0</v>
      </c>
      <c r="O57" s="9" t="n">
        <v>0</v>
      </c>
      <c r="P57" s="9" t="n">
        <v>0</v>
      </c>
      <c r="Q57" s="100" t="n">
        <v>0</v>
      </c>
      <c r="R57" s="100" t="n">
        <v>0</v>
      </c>
      <c r="S57" s="101" t="n">
        <v>0</v>
      </c>
      <c r="T57" s="101" t="n">
        <v>0</v>
      </c>
      <c r="U57" s="10" t="n">
        <v>0</v>
      </c>
      <c r="V57" s="10" t="n">
        <v>72</v>
      </c>
      <c r="W57" s="26" t="n">
        <v>0</v>
      </c>
      <c r="X57" s="26" t="n">
        <v>0</v>
      </c>
      <c r="Y57" s="22" t="n">
        <f aca="false">SUM(Q57:X57)</f>
        <v>72</v>
      </c>
    </row>
    <row r="58" customFormat="false" ht="33.75" hidden="false" customHeight="false" outlineLevel="0" collapsed="false">
      <c r="B58" s="27" t="s">
        <v>142</v>
      </c>
      <c r="C58" s="55" t="s">
        <v>134</v>
      </c>
      <c r="D58" s="26"/>
      <c r="E58" s="26"/>
      <c r="F58" s="51"/>
      <c r="G58" s="9" t="n">
        <f aca="false">H58+I58</f>
        <v>108</v>
      </c>
      <c r="H58" s="9" t="n">
        <v>0</v>
      </c>
      <c r="I58" s="28" t="n">
        <f aca="false">J58+K58+L58+M58+N58+O58+P58</f>
        <v>108</v>
      </c>
      <c r="J58" s="26" t="n">
        <v>0</v>
      </c>
      <c r="K58" s="56" t="n">
        <v>0</v>
      </c>
      <c r="L58" s="100" t="n">
        <v>0</v>
      </c>
      <c r="M58" s="9" t="n">
        <v>0</v>
      </c>
      <c r="N58" s="9" t="n">
        <v>108</v>
      </c>
      <c r="O58" s="9" t="n">
        <v>0</v>
      </c>
      <c r="P58" s="9" t="n">
        <v>0</v>
      </c>
      <c r="Q58" s="100" t="n">
        <v>0</v>
      </c>
      <c r="R58" s="100" t="n">
        <v>0</v>
      </c>
      <c r="S58" s="101" t="n">
        <v>0</v>
      </c>
      <c r="T58" s="101" t="n">
        <v>0</v>
      </c>
      <c r="U58" s="10" t="n">
        <v>0</v>
      </c>
      <c r="V58" s="10" t="n">
        <v>108</v>
      </c>
      <c r="W58" s="26" t="n">
        <v>0</v>
      </c>
      <c r="X58" s="26" t="n">
        <v>0</v>
      </c>
      <c r="Y58" s="22" t="n">
        <f aca="false">SUM(Q58:X58)</f>
        <v>108</v>
      </c>
    </row>
    <row r="59" customFormat="false" ht="67.5" hidden="false" customHeight="false" outlineLevel="0" collapsed="false">
      <c r="B59" s="37" t="s">
        <v>143</v>
      </c>
      <c r="C59" s="76" t="s">
        <v>136</v>
      </c>
      <c r="D59" s="35"/>
      <c r="E59" s="35"/>
      <c r="F59" s="35" t="n">
        <v>6</v>
      </c>
      <c r="G59" s="75" t="n">
        <f aca="false">H59+I59</f>
        <v>12</v>
      </c>
      <c r="H59" s="102"/>
      <c r="I59" s="39" t="n">
        <f aca="false">J59+K59+L59+M59+N59+O59+P59</f>
        <v>12</v>
      </c>
      <c r="J59" s="36"/>
      <c r="K59" s="8"/>
      <c r="L59" s="102"/>
      <c r="M59" s="88"/>
      <c r="N59" s="88"/>
      <c r="O59" s="75" t="n">
        <v>6</v>
      </c>
      <c r="P59" s="75" t="n">
        <v>6</v>
      </c>
      <c r="Q59" s="102"/>
      <c r="R59" s="102"/>
      <c r="S59" s="103"/>
      <c r="T59" s="103"/>
      <c r="U59" s="103"/>
      <c r="V59" s="43" t="n">
        <v>12</v>
      </c>
      <c r="W59" s="36" t="n">
        <v>0</v>
      </c>
      <c r="X59" s="36" t="n">
        <v>0</v>
      </c>
      <c r="Y59" s="22" t="n">
        <f aca="false">SUM(Q59:X59)</f>
        <v>12</v>
      </c>
    </row>
    <row r="60" customFormat="false" ht="99" hidden="false" customHeight="false" outlineLevel="0" collapsed="false">
      <c r="B60" s="90" t="s">
        <v>144</v>
      </c>
      <c r="C60" s="91" t="s">
        <v>145</v>
      </c>
      <c r="D60" s="92" t="n">
        <v>0</v>
      </c>
      <c r="E60" s="92" t="n">
        <v>3</v>
      </c>
      <c r="F60" s="92" t="n">
        <v>1</v>
      </c>
      <c r="G60" s="93" t="n">
        <f aca="false">H60+I60</f>
        <v>694</v>
      </c>
      <c r="H60" s="93" t="n">
        <f aca="false">SUM(H61:H65)</f>
        <v>10</v>
      </c>
      <c r="I60" s="93" t="n">
        <f aca="false">SUM(I61:I65)</f>
        <v>684</v>
      </c>
      <c r="J60" s="93" t="n">
        <f aca="false">SUM(J61:J65)</f>
        <v>186</v>
      </c>
      <c r="K60" s="93" t="n">
        <f aca="false">SUM(K61:K65)</f>
        <v>134</v>
      </c>
      <c r="L60" s="93" t="n">
        <f aca="false">SUM(L61:L65)</f>
        <v>20</v>
      </c>
      <c r="M60" s="93" t="n">
        <f aca="false">SUM(M61:M65)</f>
        <v>180</v>
      </c>
      <c r="N60" s="93" t="n">
        <f aca="false">SUM(N61:N65)</f>
        <v>144</v>
      </c>
      <c r="O60" s="93" t="n">
        <f aca="false">SUM(O61:O65)</f>
        <v>6</v>
      </c>
      <c r="P60" s="93" t="n">
        <f aca="false">SUM(P61:P65)</f>
        <v>14</v>
      </c>
      <c r="Q60" s="93" t="n">
        <f aca="false">SUM(Q61:Q65)</f>
        <v>0</v>
      </c>
      <c r="R60" s="93" t="n">
        <f aca="false">SUM(R61:R65)</f>
        <v>0</v>
      </c>
      <c r="S60" s="93" t="n">
        <f aca="false">SUM(S61:S65)</f>
        <v>0</v>
      </c>
      <c r="T60" s="93" t="n">
        <f aca="false">SUM(T61:T65)</f>
        <v>0</v>
      </c>
      <c r="U60" s="93" t="n">
        <f aca="false">SUM(U61:U65)</f>
        <v>0</v>
      </c>
      <c r="V60" s="93" t="n">
        <f aca="false">SUM(V61:V65)</f>
        <v>0</v>
      </c>
      <c r="W60" s="93" t="n">
        <f aca="false">SUM(W61:W65)</f>
        <v>282</v>
      </c>
      <c r="X60" s="104" t="n">
        <f aca="false">SUM(X61:X65)</f>
        <v>402</v>
      </c>
      <c r="Y60" s="22" t="n">
        <f aca="false">SUM(Q60:X60)</f>
        <v>684</v>
      </c>
    </row>
    <row r="61" s="2" customFormat="true" ht="135" hidden="false" customHeight="false" outlineLevel="0" collapsed="false">
      <c r="B61" s="87" t="s">
        <v>146</v>
      </c>
      <c r="C61" s="105" t="s">
        <v>147</v>
      </c>
      <c r="D61" s="53"/>
      <c r="E61" s="53" t="n">
        <v>8</v>
      </c>
      <c r="F61" s="53"/>
      <c r="G61" s="53" t="n">
        <f aca="false">H61+I61</f>
        <v>214</v>
      </c>
      <c r="H61" s="53" t="n">
        <v>10</v>
      </c>
      <c r="I61" s="106" t="n">
        <f aca="false">J61+K61+L61+M61+N61+O61+P61</f>
        <v>204</v>
      </c>
      <c r="J61" s="107" t="n">
        <v>102</v>
      </c>
      <c r="K61" s="108" t="n">
        <v>76</v>
      </c>
      <c r="L61" s="53" t="n">
        <v>20</v>
      </c>
      <c r="M61" s="53" t="n">
        <v>0</v>
      </c>
      <c r="N61" s="53" t="n">
        <v>0</v>
      </c>
      <c r="O61" s="53" t="n">
        <v>0</v>
      </c>
      <c r="P61" s="53" t="n">
        <v>6</v>
      </c>
      <c r="Q61" s="53" t="n">
        <v>0</v>
      </c>
      <c r="R61" s="53" t="n">
        <v>0</v>
      </c>
      <c r="S61" s="53" t="n">
        <v>0</v>
      </c>
      <c r="T61" s="53" t="n">
        <v>0</v>
      </c>
      <c r="U61" s="53" t="n">
        <v>0</v>
      </c>
      <c r="V61" s="53" t="n">
        <v>0</v>
      </c>
      <c r="W61" s="53" t="n">
        <v>114</v>
      </c>
      <c r="X61" s="53" t="n">
        <v>90</v>
      </c>
      <c r="Y61" s="62" t="n">
        <f aca="false">SUM(Q61:X61)</f>
        <v>204</v>
      </c>
      <c r="Z61" s="2" t="n">
        <v>296</v>
      </c>
    </row>
    <row r="62" s="2" customFormat="true" ht="67.5" hidden="false" customHeight="false" outlineLevel="0" collapsed="false">
      <c r="B62" s="74" t="s">
        <v>148</v>
      </c>
      <c r="C62" s="57" t="s">
        <v>149</v>
      </c>
      <c r="D62" s="60"/>
      <c r="E62" s="60" t="n">
        <v>8</v>
      </c>
      <c r="F62" s="60"/>
      <c r="G62" s="10" t="n">
        <f aca="false">H62+I62</f>
        <v>144</v>
      </c>
      <c r="H62" s="10" t="n">
        <v>0</v>
      </c>
      <c r="I62" s="109" t="n">
        <f aca="false">J62+K62+L62+M62+N62+O62+P62</f>
        <v>144</v>
      </c>
      <c r="J62" s="30" t="n">
        <v>84</v>
      </c>
      <c r="K62" s="60" t="n">
        <v>58</v>
      </c>
      <c r="L62" s="10" t="n">
        <v>0</v>
      </c>
      <c r="M62" s="10" t="n">
        <v>0</v>
      </c>
      <c r="N62" s="10" t="n">
        <v>0</v>
      </c>
      <c r="O62" s="10" t="n">
        <v>0</v>
      </c>
      <c r="P62" s="10" t="n">
        <v>2</v>
      </c>
      <c r="Q62" s="10" t="n">
        <v>0</v>
      </c>
      <c r="R62" s="10" t="n">
        <v>0</v>
      </c>
      <c r="S62" s="10" t="n">
        <v>0</v>
      </c>
      <c r="T62" s="10" t="n">
        <v>0</v>
      </c>
      <c r="U62" s="10" t="n">
        <v>0</v>
      </c>
      <c r="V62" s="10" t="n">
        <v>0</v>
      </c>
      <c r="W62" s="10" t="n">
        <v>96</v>
      </c>
      <c r="X62" s="10" t="n">
        <v>48</v>
      </c>
      <c r="Y62" s="62" t="n">
        <f aca="false">SUM(Q62:X62)</f>
        <v>144</v>
      </c>
      <c r="Z62" s="2" t="n">
        <v>144</v>
      </c>
    </row>
    <row r="63" s="2" customFormat="true" ht="33.75" hidden="false" customHeight="false" outlineLevel="0" collapsed="false">
      <c r="B63" s="74" t="s">
        <v>150</v>
      </c>
      <c r="C63" s="57" t="s">
        <v>132</v>
      </c>
      <c r="D63" s="78"/>
      <c r="E63" s="10" t="n">
        <v>8</v>
      </c>
      <c r="F63" s="78"/>
      <c r="G63" s="10" t="n">
        <f aca="false">H63+I63</f>
        <v>180</v>
      </c>
      <c r="H63" s="10" t="n">
        <v>0</v>
      </c>
      <c r="I63" s="109" t="n">
        <f aca="false">J63+K63+L63+M63+N63+O63+P63</f>
        <v>180</v>
      </c>
      <c r="J63" s="30" t="n">
        <v>0</v>
      </c>
      <c r="K63" s="60" t="n">
        <v>0</v>
      </c>
      <c r="L63" s="10" t="n">
        <v>0</v>
      </c>
      <c r="M63" s="10" t="n">
        <v>180</v>
      </c>
      <c r="N63" s="10" t="n">
        <v>0</v>
      </c>
      <c r="O63" s="10" t="n">
        <v>0</v>
      </c>
      <c r="P63" s="10" t="n">
        <v>0</v>
      </c>
      <c r="Q63" s="10" t="n">
        <v>0</v>
      </c>
      <c r="R63" s="10" t="n">
        <v>0</v>
      </c>
      <c r="S63" s="10" t="n">
        <v>0</v>
      </c>
      <c r="T63" s="10" t="n">
        <v>0</v>
      </c>
      <c r="U63" s="10" t="n">
        <v>0</v>
      </c>
      <c r="V63" s="10" t="n">
        <v>0</v>
      </c>
      <c r="W63" s="10" t="n">
        <v>72</v>
      </c>
      <c r="X63" s="10" t="n">
        <v>108</v>
      </c>
      <c r="Y63" s="62" t="n">
        <f aca="false">SUM(Q63:X63)</f>
        <v>180</v>
      </c>
    </row>
    <row r="64" s="2" customFormat="true" ht="33.75" hidden="false" customHeight="false" outlineLevel="0" collapsed="false">
      <c r="B64" s="74" t="s">
        <v>151</v>
      </c>
      <c r="C64" s="57" t="s">
        <v>134</v>
      </c>
      <c r="D64" s="78"/>
      <c r="E64" s="10"/>
      <c r="F64" s="78"/>
      <c r="G64" s="10" t="n">
        <f aca="false">H64+I64</f>
        <v>144</v>
      </c>
      <c r="H64" s="10" t="n">
        <v>0</v>
      </c>
      <c r="I64" s="109" t="n">
        <f aca="false">J64+K64+L64+M64+N64+O64+P64</f>
        <v>144</v>
      </c>
      <c r="J64" s="30" t="n">
        <v>0</v>
      </c>
      <c r="K64" s="60" t="n">
        <v>0</v>
      </c>
      <c r="L64" s="10" t="n">
        <v>0</v>
      </c>
      <c r="M64" s="10" t="n">
        <v>0</v>
      </c>
      <c r="N64" s="10" t="n">
        <v>144</v>
      </c>
      <c r="O64" s="10" t="n">
        <v>0</v>
      </c>
      <c r="P64" s="10" t="n">
        <v>0</v>
      </c>
      <c r="Q64" s="10" t="n">
        <v>0</v>
      </c>
      <c r="R64" s="10" t="n">
        <v>0</v>
      </c>
      <c r="S64" s="10" t="n">
        <v>0</v>
      </c>
      <c r="T64" s="10" t="n">
        <v>0</v>
      </c>
      <c r="U64" s="10" t="n">
        <v>0</v>
      </c>
      <c r="V64" s="10" t="n">
        <v>0</v>
      </c>
      <c r="W64" s="10" t="n">
        <v>0</v>
      </c>
      <c r="X64" s="10" t="n">
        <v>144</v>
      </c>
      <c r="Y64" s="62" t="n">
        <f aca="false">SUM(Q64:X64)</f>
        <v>144</v>
      </c>
    </row>
    <row r="65" s="2" customFormat="true" ht="67.5" hidden="false" customHeight="false" outlineLevel="0" collapsed="false">
      <c r="B65" s="89" t="s">
        <v>152</v>
      </c>
      <c r="C65" s="110" t="s">
        <v>136</v>
      </c>
      <c r="D65" s="111"/>
      <c r="E65" s="111"/>
      <c r="F65" s="111" t="n">
        <v>8</v>
      </c>
      <c r="G65" s="78" t="n">
        <f aca="false">H65+I65</f>
        <v>12</v>
      </c>
      <c r="H65" s="78"/>
      <c r="I65" s="112" t="n">
        <f aca="false">J65+K65+L65+M65+N65+O65+P65</f>
        <v>12</v>
      </c>
      <c r="J65" s="43"/>
      <c r="K65" s="111"/>
      <c r="L65" s="78"/>
      <c r="M65" s="78"/>
      <c r="N65" s="78"/>
      <c r="O65" s="78" t="n">
        <v>6</v>
      </c>
      <c r="P65" s="78" t="n">
        <v>6</v>
      </c>
      <c r="Q65" s="78"/>
      <c r="R65" s="78"/>
      <c r="S65" s="78"/>
      <c r="T65" s="78"/>
      <c r="U65" s="78"/>
      <c r="V65" s="78"/>
      <c r="W65" s="78"/>
      <c r="X65" s="78" t="n">
        <v>12</v>
      </c>
      <c r="Y65" s="62" t="n">
        <f aca="false">SUM(Q65:X65)</f>
        <v>12</v>
      </c>
    </row>
    <row r="66" customFormat="false" ht="132" hidden="false" customHeight="false" outlineLevel="0" collapsed="false">
      <c r="B66" s="90" t="s">
        <v>153</v>
      </c>
      <c r="C66" s="113" t="s">
        <v>154</v>
      </c>
      <c r="D66" s="93" t="n">
        <v>0</v>
      </c>
      <c r="E66" s="93" t="n">
        <v>2</v>
      </c>
      <c r="F66" s="93" t="n">
        <v>1</v>
      </c>
      <c r="G66" s="93" t="n">
        <f aca="false">H66+I66</f>
        <v>296</v>
      </c>
      <c r="H66" s="93" t="n">
        <f aca="false">SUM(H67,H68,H69,H70)</f>
        <v>24</v>
      </c>
      <c r="I66" s="93" t="n">
        <f aca="false">SUM(I67,I68,I69,I70)</f>
        <v>272</v>
      </c>
      <c r="J66" s="93" t="n">
        <f aca="false">SUM(J67,J68,J69,J70)</f>
        <v>122</v>
      </c>
      <c r="K66" s="93" t="n">
        <f aca="false">SUM(K67,K68,K69,K70)</f>
        <v>48</v>
      </c>
      <c r="L66" s="93" t="n">
        <f aca="false">SUM(L67,L68,L69,L70)</f>
        <v>0</v>
      </c>
      <c r="M66" s="93" t="n">
        <f aca="false">SUM(M67,M68,M69,M70)</f>
        <v>72</v>
      </c>
      <c r="N66" s="93" t="n">
        <f aca="false">SUM(N67,N68,N69,N70)</f>
        <v>18</v>
      </c>
      <c r="O66" s="93" t="n">
        <f aca="false">SUM(O67,O68,O69,O70)</f>
        <v>4</v>
      </c>
      <c r="P66" s="93" t="n">
        <f aca="false">SUM(P67,P68,P69,P70)</f>
        <v>8</v>
      </c>
      <c r="Q66" s="93" t="n">
        <f aca="false">SUM(Q67,Q68,Q69,Q70)</f>
        <v>0</v>
      </c>
      <c r="R66" s="93" t="n">
        <f aca="false">SUM(R67,R68,R69,R70)</f>
        <v>0</v>
      </c>
      <c r="S66" s="93" t="n">
        <f aca="false">SUM(S67,S68,S69,S70)</f>
        <v>0</v>
      </c>
      <c r="T66" s="93" t="n">
        <f aca="false">SUM(T67,T68,T69,T70)</f>
        <v>0</v>
      </c>
      <c r="U66" s="93" t="n">
        <f aca="false">SUM(U67,U68,U69,U70)</f>
        <v>114</v>
      </c>
      <c r="V66" s="93" t="n">
        <f aca="false">SUM(V67,V68,V69,V70)</f>
        <v>182</v>
      </c>
      <c r="W66" s="93" t="n">
        <f aca="false">SUM(W67,W68,W69,W70)</f>
        <v>0</v>
      </c>
      <c r="X66" s="104" t="n">
        <f aca="false">SUM(X67,X68,X69,X70)</f>
        <v>0</v>
      </c>
      <c r="Y66" s="22" t="n">
        <f aca="false">SUM(Q66:X66)</f>
        <v>296</v>
      </c>
    </row>
    <row r="67" s="2" customFormat="true" ht="101.25" hidden="false" customHeight="false" outlineLevel="0" collapsed="false">
      <c r="B67" s="87" t="s">
        <v>155</v>
      </c>
      <c r="C67" s="105" t="s">
        <v>156</v>
      </c>
      <c r="D67" s="107"/>
      <c r="E67" s="107" t="n">
        <v>6</v>
      </c>
      <c r="F67" s="107"/>
      <c r="G67" s="53" t="n">
        <f aca="false">H67+I67</f>
        <v>196</v>
      </c>
      <c r="H67" s="53" t="n">
        <v>24</v>
      </c>
      <c r="I67" s="106" t="n">
        <f aca="false">J67+K67+L67+M67+N67+O67+P67</f>
        <v>172</v>
      </c>
      <c r="J67" s="107" t="n">
        <v>122</v>
      </c>
      <c r="K67" s="53" t="n">
        <v>48</v>
      </c>
      <c r="L67" s="53" t="n">
        <v>0</v>
      </c>
      <c r="M67" s="53" t="n">
        <v>0</v>
      </c>
      <c r="N67" s="53" t="n">
        <v>0</v>
      </c>
      <c r="O67" s="53" t="n">
        <v>0</v>
      </c>
      <c r="P67" s="53" t="n">
        <v>2</v>
      </c>
      <c r="Q67" s="53" t="n">
        <v>0</v>
      </c>
      <c r="R67" s="53" t="n">
        <v>0</v>
      </c>
      <c r="S67" s="53" t="n">
        <v>0</v>
      </c>
      <c r="T67" s="53" t="n">
        <v>0</v>
      </c>
      <c r="U67" s="53" t="n">
        <v>114</v>
      </c>
      <c r="V67" s="53" t="n">
        <v>82</v>
      </c>
      <c r="W67" s="53" t="n">
        <v>0</v>
      </c>
      <c r="X67" s="53" t="n">
        <v>0</v>
      </c>
      <c r="Y67" s="62" t="n">
        <f aca="false">SUM(Q67:X67)</f>
        <v>196</v>
      </c>
      <c r="Z67" s="2" t="n">
        <v>170</v>
      </c>
    </row>
    <row r="68" s="2" customFormat="true" ht="33.75" hidden="false" customHeight="false" outlineLevel="0" collapsed="false">
      <c r="B68" s="74" t="s">
        <v>157</v>
      </c>
      <c r="C68" s="57" t="s">
        <v>132</v>
      </c>
      <c r="D68" s="30"/>
      <c r="E68" s="30" t="n">
        <v>6</v>
      </c>
      <c r="F68" s="30"/>
      <c r="G68" s="10" t="n">
        <f aca="false">H68+I68</f>
        <v>72</v>
      </c>
      <c r="H68" s="10" t="n">
        <v>0</v>
      </c>
      <c r="I68" s="109" t="n">
        <f aca="false">J68+K68+L68+M68+N68+O68+P68</f>
        <v>72</v>
      </c>
      <c r="J68" s="30" t="n">
        <v>0</v>
      </c>
      <c r="K68" s="101" t="n">
        <v>0</v>
      </c>
      <c r="L68" s="101" t="n">
        <v>0</v>
      </c>
      <c r="M68" s="10" t="n">
        <v>72</v>
      </c>
      <c r="N68" s="10" t="n">
        <v>0</v>
      </c>
      <c r="O68" s="10" t="n">
        <v>0</v>
      </c>
      <c r="P68" s="10" t="n">
        <v>0</v>
      </c>
      <c r="Q68" s="101" t="n">
        <v>0</v>
      </c>
      <c r="R68" s="101" t="n">
        <v>0</v>
      </c>
      <c r="S68" s="101" t="n">
        <v>0</v>
      </c>
      <c r="T68" s="101" t="n">
        <v>0</v>
      </c>
      <c r="U68" s="10" t="n">
        <v>0</v>
      </c>
      <c r="V68" s="10" t="n">
        <v>72</v>
      </c>
      <c r="W68" s="10" t="n">
        <v>0</v>
      </c>
      <c r="X68" s="10" t="n">
        <v>0</v>
      </c>
      <c r="Y68" s="62" t="n">
        <f aca="false">SUM(Q68:X68)</f>
        <v>72</v>
      </c>
      <c r="Z68" s="2" t="n">
        <v>72</v>
      </c>
    </row>
    <row r="69" s="2" customFormat="true" ht="33.75" hidden="false" customHeight="false" outlineLevel="0" collapsed="false">
      <c r="B69" s="74" t="s">
        <v>158</v>
      </c>
      <c r="C69" s="57" t="s">
        <v>134</v>
      </c>
      <c r="D69" s="30"/>
      <c r="E69" s="30"/>
      <c r="F69" s="30"/>
      <c r="G69" s="10" t="n">
        <f aca="false">H69+I69</f>
        <v>18</v>
      </c>
      <c r="H69" s="10" t="n">
        <v>0</v>
      </c>
      <c r="I69" s="109" t="n">
        <f aca="false">J69+K69+L69+M69+N69+O69+P69</f>
        <v>18</v>
      </c>
      <c r="J69" s="30" t="n">
        <v>0</v>
      </c>
      <c r="K69" s="101" t="n">
        <v>0</v>
      </c>
      <c r="L69" s="101" t="n">
        <v>0</v>
      </c>
      <c r="M69" s="10" t="n">
        <v>0</v>
      </c>
      <c r="N69" s="10" t="n">
        <v>18</v>
      </c>
      <c r="O69" s="10" t="n">
        <v>0</v>
      </c>
      <c r="P69" s="10" t="n">
        <v>0</v>
      </c>
      <c r="Q69" s="101" t="n">
        <v>0</v>
      </c>
      <c r="R69" s="101" t="n">
        <v>0</v>
      </c>
      <c r="S69" s="101" t="n">
        <v>0</v>
      </c>
      <c r="T69" s="101" t="n">
        <v>0</v>
      </c>
      <c r="U69" s="10" t="n">
        <v>0</v>
      </c>
      <c r="V69" s="10" t="n">
        <v>18</v>
      </c>
      <c r="W69" s="10" t="n">
        <v>0</v>
      </c>
      <c r="X69" s="10" t="n">
        <v>0</v>
      </c>
      <c r="Y69" s="62" t="n">
        <f aca="false">SUM(Q69:X69)</f>
        <v>18</v>
      </c>
      <c r="Z69" s="2" t="n">
        <v>18</v>
      </c>
    </row>
    <row r="70" s="2" customFormat="true" ht="67.5" hidden="false" customHeight="false" outlineLevel="0" collapsed="false">
      <c r="B70" s="89" t="s">
        <v>159</v>
      </c>
      <c r="C70" s="110" t="s">
        <v>160</v>
      </c>
      <c r="D70" s="111"/>
      <c r="E70" s="111"/>
      <c r="F70" s="111" t="n">
        <v>6</v>
      </c>
      <c r="G70" s="78" t="n">
        <f aca="false">H70+I70</f>
        <v>10</v>
      </c>
      <c r="H70" s="78"/>
      <c r="I70" s="112" t="n">
        <f aca="false">J70+K70+L70+M70+N70+O70+P70</f>
        <v>10</v>
      </c>
      <c r="J70" s="43"/>
      <c r="K70" s="111"/>
      <c r="L70" s="78"/>
      <c r="M70" s="78"/>
      <c r="N70" s="78"/>
      <c r="O70" s="78" t="n">
        <v>4</v>
      </c>
      <c r="P70" s="78" t="n">
        <v>6</v>
      </c>
      <c r="Q70" s="78"/>
      <c r="R70" s="78"/>
      <c r="S70" s="78"/>
      <c r="T70" s="78"/>
      <c r="U70" s="78"/>
      <c r="V70" s="78" t="n">
        <v>10</v>
      </c>
      <c r="W70" s="78"/>
      <c r="X70" s="78"/>
      <c r="Y70" s="62" t="n">
        <f aca="false">SUM(Q70:X70)</f>
        <v>10</v>
      </c>
    </row>
    <row r="71" customFormat="false" ht="132" hidden="false" customHeight="false" outlineLevel="0" collapsed="false">
      <c r="B71" s="90" t="s">
        <v>161</v>
      </c>
      <c r="C71" s="91" t="s">
        <v>154</v>
      </c>
      <c r="D71" s="92" t="n">
        <v>0</v>
      </c>
      <c r="E71" s="92" t="n">
        <v>2</v>
      </c>
      <c r="F71" s="92" t="n">
        <v>1</v>
      </c>
      <c r="G71" s="93" t="n">
        <f aca="false">H71+I71</f>
        <v>180</v>
      </c>
      <c r="H71" s="114" t="n">
        <f aca="false">SUM(H72:H75)</f>
        <v>6</v>
      </c>
      <c r="I71" s="115" t="n">
        <f aca="false">J71+K71+L71+M71+N71+O71+P71</f>
        <v>174</v>
      </c>
      <c r="J71" s="114" t="n">
        <f aca="false">SUM(J72:J75)</f>
        <v>70</v>
      </c>
      <c r="K71" s="114" t="n">
        <f aca="false">SUM(K72:K75)</f>
        <v>38</v>
      </c>
      <c r="L71" s="114" t="n">
        <f aca="false">SUM(L72:L75)</f>
        <v>0</v>
      </c>
      <c r="M71" s="114" t="n">
        <f aca="false">SUM(M72:M75)</f>
        <v>36</v>
      </c>
      <c r="N71" s="114" t="n">
        <f aca="false">SUM(N72:N75)</f>
        <v>18</v>
      </c>
      <c r="O71" s="114" t="n">
        <f aca="false">SUM(O72:O75)</f>
        <v>4</v>
      </c>
      <c r="P71" s="114" t="n">
        <f aca="false">SUM(P72:P75)</f>
        <v>8</v>
      </c>
      <c r="Q71" s="114" t="n">
        <f aca="false">SUM(Q72:Q75)</f>
        <v>0</v>
      </c>
      <c r="R71" s="114" t="n">
        <f aca="false">SUM(R72:R75)</f>
        <v>0</v>
      </c>
      <c r="S71" s="114" t="n">
        <f aca="false">SUM(S72:S75)</f>
        <v>0</v>
      </c>
      <c r="T71" s="114" t="n">
        <f aca="false">SUM(T72:T75)</f>
        <v>0</v>
      </c>
      <c r="U71" s="114" t="n">
        <f aca="false">SUM(U72:U75)</f>
        <v>52</v>
      </c>
      <c r="V71" s="114" t="n">
        <f aca="false">SUM(V72:V75)</f>
        <v>128</v>
      </c>
      <c r="W71" s="114" t="n">
        <f aca="false">SUM(W72:W75)</f>
        <v>0</v>
      </c>
      <c r="X71" s="116" t="n">
        <f aca="false">SUM(X72:X75)</f>
        <v>0</v>
      </c>
      <c r="Y71" s="22" t="n">
        <f aca="false">SUM(Q71:X71)</f>
        <v>180</v>
      </c>
    </row>
    <row r="72" customFormat="false" ht="168.75" hidden="false" customHeight="false" outlineLevel="0" collapsed="false">
      <c r="A72" s="2"/>
      <c r="B72" s="87" t="s">
        <v>162</v>
      </c>
      <c r="C72" s="105" t="s">
        <v>163</v>
      </c>
      <c r="D72" s="108"/>
      <c r="E72" s="108" t="n">
        <v>6</v>
      </c>
      <c r="F72" s="108"/>
      <c r="G72" s="53" t="n">
        <f aca="false">H72+I72</f>
        <v>116</v>
      </c>
      <c r="H72" s="53" t="n">
        <v>6</v>
      </c>
      <c r="I72" s="106" t="n">
        <f aca="false">J72+K72+L72+M72+N72+O72+P72</f>
        <v>110</v>
      </c>
      <c r="J72" s="107" t="n">
        <v>70</v>
      </c>
      <c r="K72" s="108" t="n">
        <v>38</v>
      </c>
      <c r="L72" s="53" t="n">
        <v>0</v>
      </c>
      <c r="M72" s="53" t="n">
        <v>0</v>
      </c>
      <c r="N72" s="53" t="n">
        <v>0</v>
      </c>
      <c r="O72" s="53" t="n">
        <v>0</v>
      </c>
      <c r="P72" s="53" t="n">
        <v>2</v>
      </c>
      <c r="Q72" s="53" t="n">
        <v>0</v>
      </c>
      <c r="R72" s="53" t="n">
        <v>0</v>
      </c>
      <c r="S72" s="53" t="n">
        <v>0</v>
      </c>
      <c r="T72" s="53" t="n">
        <v>0</v>
      </c>
      <c r="U72" s="53" t="n">
        <v>52</v>
      </c>
      <c r="V72" s="117" t="n">
        <v>64</v>
      </c>
      <c r="W72" s="53" t="n">
        <v>0</v>
      </c>
      <c r="X72" s="53" t="n">
        <v>0</v>
      </c>
      <c r="Y72" s="62" t="n">
        <f aca="false">SUM(Q72:X72)</f>
        <v>116</v>
      </c>
    </row>
    <row r="73" customFormat="false" ht="33.75" hidden="false" customHeight="false" outlineLevel="0" collapsed="false">
      <c r="A73" s="2"/>
      <c r="B73" s="74" t="s">
        <v>164</v>
      </c>
      <c r="C73" s="57" t="s">
        <v>132</v>
      </c>
      <c r="D73" s="60"/>
      <c r="E73" s="10" t="n">
        <v>6</v>
      </c>
      <c r="F73" s="60"/>
      <c r="G73" s="10" t="n">
        <f aca="false">H73+I73</f>
        <v>36</v>
      </c>
      <c r="H73" s="10" t="n">
        <v>0</v>
      </c>
      <c r="I73" s="109" t="n">
        <f aca="false">J73+K73+L73+M73+N73+O73+P73</f>
        <v>36</v>
      </c>
      <c r="J73" s="30" t="n">
        <v>0</v>
      </c>
      <c r="K73" s="60" t="n">
        <v>0</v>
      </c>
      <c r="L73" s="10" t="n">
        <v>0</v>
      </c>
      <c r="M73" s="10" t="n">
        <v>36</v>
      </c>
      <c r="N73" s="10" t="n">
        <v>0</v>
      </c>
      <c r="O73" s="10" t="n">
        <v>0</v>
      </c>
      <c r="P73" s="10" t="n">
        <v>0</v>
      </c>
      <c r="Q73" s="10" t="n">
        <v>0</v>
      </c>
      <c r="R73" s="10" t="n">
        <v>0</v>
      </c>
      <c r="S73" s="10" t="n">
        <v>0</v>
      </c>
      <c r="T73" s="10" t="n">
        <v>0</v>
      </c>
      <c r="U73" s="10" t="n">
        <v>0</v>
      </c>
      <c r="V73" s="61" t="n">
        <v>36</v>
      </c>
      <c r="W73" s="10" t="n">
        <v>0</v>
      </c>
      <c r="X73" s="10" t="n">
        <v>0</v>
      </c>
      <c r="Y73" s="62" t="n">
        <f aca="false">SUM(Q73:X73)</f>
        <v>36</v>
      </c>
    </row>
    <row r="74" customFormat="false" ht="33.75" hidden="false" customHeight="false" outlineLevel="0" collapsed="false">
      <c r="A74" s="2"/>
      <c r="B74" s="74" t="s">
        <v>165</v>
      </c>
      <c r="C74" s="57" t="s">
        <v>134</v>
      </c>
      <c r="D74" s="60"/>
      <c r="E74" s="10"/>
      <c r="F74" s="60"/>
      <c r="G74" s="10" t="n">
        <f aca="false">H74+I74</f>
        <v>18</v>
      </c>
      <c r="H74" s="10" t="n">
        <v>0</v>
      </c>
      <c r="I74" s="109" t="n">
        <f aca="false">J74+K74+L74+M74+N74+O74+P74</f>
        <v>18</v>
      </c>
      <c r="J74" s="30" t="n">
        <v>0</v>
      </c>
      <c r="K74" s="60" t="n">
        <v>0</v>
      </c>
      <c r="L74" s="10" t="n">
        <v>0</v>
      </c>
      <c r="M74" s="10" t="n">
        <v>0</v>
      </c>
      <c r="N74" s="10" t="n">
        <v>18</v>
      </c>
      <c r="O74" s="10" t="n">
        <v>0</v>
      </c>
      <c r="P74" s="10" t="n">
        <v>0</v>
      </c>
      <c r="Q74" s="10" t="n">
        <v>0</v>
      </c>
      <c r="R74" s="10" t="n">
        <v>0</v>
      </c>
      <c r="S74" s="10" t="n">
        <v>0</v>
      </c>
      <c r="T74" s="10" t="n">
        <v>0</v>
      </c>
      <c r="U74" s="10" t="n">
        <v>0</v>
      </c>
      <c r="V74" s="61" t="n">
        <v>18</v>
      </c>
      <c r="W74" s="10" t="n">
        <v>0</v>
      </c>
      <c r="X74" s="10" t="n">
        <v>0</v>
      </c>
      <c r="Y74" s="62" t="n">
        <f aca="false">SUM(Q74:X74)</f>
        <v>18</v>
      </c>
    </row>
    <row r="75" customFormat="false" ht="67.5" hidden="false" customHeight="false" outlineLevel="0" collapsed="false">
      <c r="A75" s="2"/>
      <c r="B75" s="74" t="s">
        <v>166</v>
      </c>
      <c r="C75" s="57" t="s">
        <v>160</v>
      </c>
      <c r="D75" s="60"/>
      <c r="E75" s="60"/>
      <c r="F75" s="60" t="n">
        <v>6</v>
      </c>
      <c r="G75" s="10" t="n">
        <f aca="false">H75+I75</f>
        <v>10</v>
      </c>
      <c r="H75" s="10"/>
      <c r="I75" s="109" t="n">
        <f aca="false">J75+K75+L75+M75+N75+O75+P75</f>
        <v>10</v>
      </c>
      <c r="J75" s="30"/>
      <c r="K75" s="60"/>
      <c r="L75" s="10"/>
      <c r="M75" s="10"/>
      <c r="N75" s="10"/>
      <c r="O75" s="10" t="n">
        <v>4</v>
      </c>
      <c r="P75" s="10" t="n">
        <v>6</v>
      </c>
      <c r="Q75" s="10"/>
      <c r="R75" s="10"/>
      <c r="S75" s="10"/>
      <c r="T75" s="10"/>
      <c r="U75" s="10"/>
      <c r="V75" s="61" t="n">
        <v>10</v>
      </c>
      <c r="W75" s="10"/>
      <c r="X75" s="10"/>
      <c r="Y75" s="62" t="n">
        <f aca="false">SUM(Q75:X75)</f>
        <v>10</v>
      </c>
    </row>
    <row r="76" customFormat="false" ht="33.75" hidden="false" customHeight="false" outlineLevel="0" collapsed="false">
      <c r="B76" s="118" t="s">
        <v>167</v>
      </c>
      <c r="C76" s="119" t="s">
        <v>168</v>
      </c>
      <c r="D76" s="56"/>
      <c r="E76" s="56"/>
      <c r="F76" s="56"/>
      <c r="G76" s="9" t="n">
        <f aca="false">H76+I76</f>
        <v>144</v>
      </c>
      <c r="H76" s="9"/>
      <c r="I76" s="28" t="n">
        <f aca="false">J76+K76+L76+M76+N76+O76+P76</f>
        <v>144</v>
      </c>
      <c r="J76" s="26"/>
      <c r="K76" s="56"/>
      <c r="L76" s="9"/>
      <c r="M76" s="9"/>
      <c r="N76" s="9" t="n">
        <v>144</v>
      </c>
      <c r="O76" s="9"/>
      <c r="P76" s="9"/>
      <c r="Q76" s="9"/>
      <c r="R76" s="9"/>
      <c r="S76" s="10"/>
      <c r="T76" s="10"/>
      <c r="U76" s="10"/>
      <c r="V76" s="61"/>
      <c r="W76" s="120"/>
      <c r="X76" s="121" t="n">
        <v>144</v>
      </c>
      <c r="Y76" s="22" t="n">
        <f aca="false">SUM(Q76:X76)</f>
        <v>144</v>
      </c>
    </row>
    <row r="77" customFormat="false" ht="66" hidden="false" customHeight="false" outlineLevel="0" collapsed="false">
      <c r="B77" s="32" t="s">
        <v>169</v>
      </c>
      <c r="C77" s="119" t="s">
        <v>170</v>
      </c>
      <c r="D77" s="26"/>
      <c r="E77" s="26"/>
      <c r="F77" s="26"/>
      <c r="G77" s="9" t="n">
        <f aca="false">H77+I77</f>
        <v>216</v>
      </c>
      <c r="H77" s="26"/>
      <c r="I77" s="28" t="n">
        <f aca="false">J77+K77+L77+M77+N77+O77+P77</f>
        <v>216</v>
      </c>
      <c r="J77" s="26"/>
      <c r="K77" s="26"/>
      <c r="L77" s="26"/>
      <c r="M77" s="26"/>
      <c r="N77" s="26"/>
      <c r="O77" s="26"/>
      <c r="P77" s="26" t="n">
        <v>216</v>
      </c>
      <c r="R77" s="120"/>
      <c r="S77" s="30"/>
      <c r="T77" s="30"/>
      <c r="U77" s="30"/>
      <c r="V77" s="122"/>
      <c r="W77" s="120"/>
      <c r="X77" s="32" t="n">
        <v>216</v>
      </c>
      <c r="Y77" s="22" t="n">
        <f aca="false">SUM(Q77:X77)</f>
        <v>216</v>
      </c>
    </row>
    <row r="78" customFormat="false" ht="33.75" hidden="false" customHeight="false" outlineLevel="0" collapsed="false">
      <c r="B78" s="123" t="s">
        <v>171</v>
      </c>
      <c r="C78" s="123"/>
      <c r="D78" s="124" t="n">
        <f aca="false">SUM(D9,D26,D34,D48)</f>
        <v>5</v>
      </c>
      <c r="E78" s="124" t="n">
        <f aca="false">SUM(E9,E26,E34,E48)</f>
        <v>33</v>
      </c>
      <c r="F78" s="124" t="n">
        <f aca="false">SUM(F9,F26,F34,F48)</f>
        <v>19</v>
      </c>
      <c r="G78" s="124" t="n">
        <f aca="false">SUM(G9,G26,G34,G48)</f>
        <v>5940</v>
      </c>
      <c r="H78" s="124" t="n">
        <f aca="false">SUM(H9,H26,H34,H48)</f>
        <v>74</v>
      </c>
      <c r="I78" s="124" t="n">
        <f aca="false">SUM(I9,I26,I34,I48)</f>
        <v>5866</v>
      </c>
      <c r="J78" s="124" t="n">
        <f aca="false">SUM(J9,J26,J34,J48)</f>
        <v>2115</v>
      </c>
      <c r="K78" s="124" t="n">
        <f aca="false">SUM(K9,K26,K34,K48)</f>
        <v>2129</v>
      </c>
      <c r="L78" s="124" t="n">
        <f aca="false">SUM(L9,L26,L34,L48)</f>
        <v>40</v>
      </c>
      <c r="M78" s="124" t="n">
        <f aca="false">SUM(M9,M26,M34,M48)</f>
        <v>504</v>
      </c>
      <c r="N78" s="124" t="n">
        <f aca="false">SUM(N9,N26,N34,N48)</f>
        <v>648</v>
      </c>
      <c r="O78" s="124" t="n">
        <f aca="false">SUM(O9,O26,O34,O48)</f>
        <v>54</v>
      </c>
      <c r="P78" s="124" t="n">
        <f aca="false">SUM(P9,P26,P34,P48)</f>
        <v>376</v>
      </c>
      <c r="Q78" s="124" t="n">
        <f aca="false">SUM(Q9,Q26,Q34,Q48)</f>
        <v>612</v>
      </c>
      <c r="R78" s="124" t="n">
        <f aca="false">SUM(R9,R26,R34,R48)</f>
        <v>864</v>
      </c>
      <c r="S78" s="124" t="n">
        <f aca="false">SUM(S9,S26,S34,S48)</f>
        <v>612</v>
      </c>
      <c r="T78" s="124" t="n">
        <f aca="false">SUM(T9,T26,T34,T48)</f>
        <v>864</v>
      </c>
      <c r="U78" s="125" t="n">
        <f aca="false">SUM(U9,U26,U34,U48)</f>
        <v>612</v>
      </c>
      <c r="V78" s="125" t="n">
        <f aca="false">SUM(V9,V26,V34,V48)</f>
        <v>864</v>
      </c>
      <c r="W78" s="125" t="n">
        <f aca="false">SUM(W9,W26,W34,W48)</f>
        <v>612</v>
      </c>
      <c r="X78" s="125" t="n">
        <f aca="false">SUM(X9,X26,X34,X48)</f>
        <v>900</v>
      </c>
      <c r="Y78" s="22" t="n">
        <f aca="false">SUM(Q78:X78)</f>
        <v>5940</v>
      </c>
    </row>
    <row r="79" customFormat="false" ht="33.75" hidden="false" customHeight="false" outlineLevel="0" collapsed="false">
      <c r="B79" s="126"/>
      <c r="C79" s="127"/>
      <c r="D79" s="127"/>
      <c r="E79" s="127"/>
      <c r="F79" s="127"/>
      <c r="G79" s="127"/>
      <c r="H79" s="127"/>
      <c r="Y79" s="22" t="n">
        <f aca="false">SUM(Q79:X79)</f>
        <v>0</v>
      </c>
    </row>
    <row r="80" customFormat="false" ht="33.75" hidden="false" customHeight="true" outlineLevel="0" collapsed="false">
      <c r="B80" s="6"/>
      <c r="C80" s="6"/>
      <c r="D80" s="6"/>
      <c r="E80" s="6"/>
      <c r="F80" s="6"/>
      <c r="G80" s="6"/>
      <c r="H80" s="6"/>
      <c r="I80" s="128"/>
      <c r="J80" s="119" t="s">
        <v>172</v>
      </c>
      <c r="K80" s="119"/>
      <c r="L80" s="119"/>
      <c r="M80" s="119"/>
      <c r="N80" s="119"/>
      <c r="O80" s="119"/>
      <c r="P80" s="129" t="n">
        <f aca="false">SUM(Q80:X80)</f>
        <v>4860</v>
      </c>
      <c r="Q80" s="130" t="n">
        <f aca="false">Q78-Q81-Q82-Q83</f>
        <v>612</v>
      </c>
      <c r="R80" s="130" t="n">
        <f aca="false">R78-R81-R82-R83</f>
        <v>864</v>
      </c>
      <c r="S80" s="130" t="n">
        <f aca="false">S78-S81-S82-S83</f>
        <v>612</v>
      </c>
      <c r="T80" s="130" t="n">
        <f aca="false">T78-T81-T82-T83</f>
        <v>576</v>
      </c>
      <c r="U80" s="130" t="n">
        <f aca="false">U78-U81-U82-U83</f>
        <v>612</v>
      </c>
      <c r="V80" s="130" t="n">
        <f aca="false">V78-V81-V82-V83</f>
        <v>540</v>
      </c>
      <c r="W80" s="130" t="n">
        <f aca="false">W78-W81-W82-W83</f>
        <v>540</v>
      </c>
      <c r="X80" s="130" t="n">
        <f aca="false">X78-X81-X82-X83</f>
        <v>504</v>
      </c>
      <c r="Y80" s="22" t="n">
        <f aca="false">SUM(Q80:X80)</f>
        <v>4860</v>
      </c>
    </row>
    <row r="81" customFormat="false" ht="33.75" hidden="false" customHeight="true" outlineLevel="0" collapsed="false">
      <c r="B81" s="131" t="s">
        <v>173</v>
      </c>
      <c r="C81" s="131"/>
      <c r="D81" s="131"/>
      <c r="E81" s="131"/>
      <c r="F81" s="131"/>
      <c r="G81" s="131"/>
      <c r="H81" s="131"/>
      <c r="I81" s="132"/>
      <c r="J81" s="119" t="s">
        <v>174</v>
      </c>
      <c r="K81" s="119"/>
      <c r="L81" s="119"/>
      <c r="M81" s="119"/>
      <c r="N81" s="119"/>
      <c r="O81" s="119"/>
      <c r="P81" s="129" t="n">
        <f aca="false">SUM(Q81:X81)</f>
        <v>432</v>
      </c>
      <c r="Q81" s="32"/>
      <c r="R81" s="32"/>
      <c r="S81" s="59"/>
      <c r="T81" s="122" t="n">
        <f aca="false">SUM(T52,T57,T63,T68,T73)</f>
        <v>72</v>
      </c>
      <c r="U81" s="122" t="n">
        <f aca="false">SUM(U52,U57,U63,U68,U73)</f>
        <v>0</v>
      </c>
      <c r="V81" s="122" t="n">
        <f aca="false">SUM(V52,V57,V63,V68,V73)</f>
        <v>180</v>
      </c>
      <c r="W81" s="133" t="n">
        <f aca="false">SUM(W52,W57,W63,W68,W73)</f>
        <v>72</v>
      </c>
      <c r="X81" s="133" t="n">
        <f aca="false">SUM(X52,X57,X63,X68,X73)</f>
        <v>108</v>
      </c>
      <c r="Y81" s="22" t="n">
        <f aca="false">SUM(Q81:X81)</f>
        <v>432</v>
      </c>
    </row>
    <row r="82" customFormat="false" ht="33.75" hidden="false" customHeight="true" outlineLevel="0" collapsed="false">
      <c r="B82" s="131" t="s">
        <v>175</v>
      </c>
      <c r="C82" s="131"/>
      <c r="D82" s="131"/>
      <c r="E82" s="131"/>
      <c r="F82" s="131"/>
      <c r="G82" s="131"/>
      <c r="H82" s="131"/>
      <c r="I82" s="132"/>
      <c r="J82" s="119" t="s">
        <v>176</v>
      </c>
      <c r="K82" s="119"/>
      <c r="L82" s="119"/>
      <c r="M82" s="119"/>
      <c r="N82" s="119"/>
      <c r="O82" s="119"/>
      <c r="P82" s="129" t="n">
        <f aca="false">SUM(Q82:X82)</f>
        <v>504</v>
      </c>
      <c r="Q82" s="134"/>
      <c r="R82" s="135"/>
      <c r="S82" s="136"/>
      <c r="T82" s="59" t="n">
        <f aca="false">SUM(T53,T58,T64,T69,T74)</f>
        <v>216</v>
      </c>
      <c r="U82" s="59" t="n">
        <f aca="false">SUM(U53,U58,U64,U69,U74)</f>
        <v>0</v>
      </c>
      <c r="V82" s="59" t="n">
        <f aca="false">SUM(V53,V58,V64,V69,V74)</f>
        <v>144</v>
      </c>
      <c r="W82" s="32" t="n">
        <f aca="false">SUM(W53,W58,W64,W69,W74)</f>
        <v>0</v>
      </c>
      <c r="X82" s="32" t="n">
        <f aca="false">SUM(X53,X58,X64,X69,X74)</f>
        <v>144</v>
      </c>
      <c r="Y82" s="22" t="n">
        <f aca="false">SUM(Q82:X82)</f>
        <v>504</v>
      </c>
    </row>
    <row r="83" customFormat="false" ht="45" hidden="false" customHeight="true" outlineLevel="0" collapsed="false">
      <c r="B83" s="137" t="s">
        <v>177</v>
      </c>
      <c r="C83" s="137"/>
      <c r="D83" s="137"/>
      <c r="E83" s="137"/>
      <c r="F83" s="137"/>
      <c r="G83" s="137"/>
      <c r="H83" s="137"/>
      <c r="I83" s="138" t="s">
        <v>8</v>
      </c>
      <c r="J83" s="119" t="s">
        <v>178</v>
      </c>
      <c r="K83" s="119"/>
      <c r="L83" s="119"/>
      <c r="M83" s="119"/>
      <c r="N83" s="119"/>
      <c r="O83" s="119"/>
      <c r="P83" s="129" t="n">
        <f aca="false">SUM(Q83:X83)</f>
        <v>144</v>
      </c>
      <c r="Q83" s="134"/>
      <c r="R83" s="135"/>
      <c r="S83" s="136"/>
      <c r="T83" s="59"/>
      <c r="U83" s="59"/>
      <c r="V83" s="59"/>
      <c r="W83" s="32"/>
      <c r="X83" s="32" t="n">
        <v>144</v>
      </c>
      <c r="Y83" s="22" t="n">
        <f aca="false">SUM(Q83:X83)</f>
        <v>144</v>
      </c>
    </row>
    <row r="84" customFormat="false" ht="33.75" hidden="false" customHeight="true" outlineLevel="0" collapsed="false">
      <c r="B84" s="135" t="s">
        <v>179</v>
      </c>
      <c r="C84" s="135"/>
      <c r="D84" s="135"/>
      <c r="E84" s="135"/>
      <c r="F84" s="135"/>
      <c r="G84" s="135"/>
      <c r="H84" s="135"/>
      <c r="I84" s="139"/>
      <c r="J84" s="119" t="s">
        <v>180</v>
      </c>
      <c r="K84" s="119"/>
      <c r="L84" s="119"/>
      <c r="M84" s="119"/>
      <c r="N84" s="119"/>
      <c r="O84" s="119"/>
      <c r="P84" s="129" t="n">
        <f aca="false">SUM(Q84:X84)</f>
        <v>19</v>
      </c>
      <c r="Q84" s="32" t="n">
        <v>1</v>
      </c>
      <c r="R84" s="32" t="n">
        <v>5</v>
      </c>
      <c r="S84" s="59" t="n">
        <v>0</v>
      </c>
      <c r="T84" s="59" t="n">
        <v>2</v>
      </c>
      <c r="U84" s="59" t="n">
        <v>4</v>
      </c>
      <c r="V84" s="122" t="n">
        <v>5</v>
      </c>
      <c r="W84" s="32" t="n">
        <v>1</v>
      </c>
      <c r="X84" s="32" t="n">
        <v>1</v>
      </c>
      <c r="Y84" s="22" t="n">
        <f aca="false">SUM(Q84:X84)</f>
        <v>19</v>
      </c>
    </row>
    <row r="85" customFormat="false" ht="33.75" hidden="false" customHeight="true" outlineLevel="0" collapsed="false">
      <c r="B85" s="140" t="s">
        <v>181</v>
      </c>
      <c r="C85" s="140"/>
      <c r="D85" s="140"/>
      <c r="E85" s="140"/>
      <c r="F85" s="140"/>
      <c r="G85" s="140"/>
      <c r="H85" s="140"/>
      <c r="I85" s="141"/>
      <c r="J85" s="119" t="s">
        <v>182</v>
      </c>
      <c r="K85" s="119"/>
      <c r="L85" s="119"/>
      <c r="M85" s="119"/>
      <c r="N85" s="119"/>
      <c r="O85" s="119"/>
      <c r="P85" s="129" t="n">
        <f aca="false">SUM(Q85:X85)</f>
        <v>33</v>
      </c>
      <c r="Q85" s="32" t="n">
        <v>1</v>
      </c>
      <c r="R85" s="32" t="n">
        <v>8</v>
      </c>
      <c r="S85" s="59" t="n">
        <v>2</v>
      </c>
      <c r="T85" s="59" t="n">
        <v>4</v>
      </c>
      <c r="U85" s="59" t="n">
        <v>2</v>
      </c>
      <c r="V85" s="122" t="n">
        <v>8</v>
      </c>
      <c r="W85" s="32" t="n">
        <v>2</v>
      </c>
      <c r="X85" s="32" t="n">
        <v>6</v>
      </c>
      <c r="Y85" s="22" t="n">
        <f aca="false">SUM(Q85:X85)</f>
        <v>33</v>
      </c>
    </row>
    <row r="86" customFormat="false" ht="33.75" hidden="false" customHeight="false" outlineLevel="0" collapsed="false">
      <c r="B86" s="121"/>
      <c r="C86" s="121"/>
      <c r="D86" s="121"/>
      <c r="E86" s="121"/>
      <c r="F86" s="121"/>
      <c r="G86" s="121"/>
      <c r="H86" s="121"/>
      <c r="I86" s="142"/>
      <c r="J86" s="137" t="s">
        <v>183</v>
      </c>
      <c r="K86" s="137"/>
      <c r="L86" s="137"/>
      <c r="M86" s="137"/>
      <c r="N86" s="137"/>
      <c r="O86" s="137"/>
      <c r="P86" s="129" t="n">
        <f aca="false">SUM(Q86:X86)</f>
        <v>5</v>
      </c>
      <c r="Q86" s="7" t="n">
        <v>0</v>
      </c>
      <c r="R86" s="7" t="n">
        <v>1</v>
      </c>
      <c r="S86" s="143" t="n">
        <v>1</v>
      </c>
      <c r="T86" s="143" t="n">
        <v>1</v>
      </c>
      <c r="U86" s="143" t="n">
        <v>1</v>
      </c>
      <c r="V86" s="144" t="n">
        <v>1</v>
      </c>
      <c r="W86" s="121" t="n">
        <v>0</v>
      </c>
      <c r="X86" s="121" t="n">
        <v>0</v>
      </c>
      <c r="Y86" s="22" t="n">
        <f aca="false">SUM(Q86:X86)</f>
        <v>5</v>
      </c>
    </row>
  </sheetData>
  <mergeCells count="43">
    <mergeCell ref="B3:B7"/>
    <mergeCell ref="C3:C7"/>
    <mergeCell ref="D3:F4"/>
    <mergeCell ref="G3:G7"/>
    <mergeCell ref="H3:P3"/>
    <mergeCell ref="Q3:X3"/>
    <mergeCell ref="H4:H7"/>
    <mergeCell ref="I4:I7"/>
    <mergeCell ref="J4:P4"/>
    <mergeCell ref="Q4:R4"/>
    <mergeCell ref="S4:T4"/>
    <mergeCell ref="U4:V4"/>
    <mergeCell ref="W4:X4"/>
    <mergeCell ref="D5:D7"/>
    <mergeCell ref="E5:E7"/>
    <mergeCell ref="F5:F7"/>
    <mergeCell ref="J5:L6"/>
    <mergeCell ref="M5:M7"/>
    <mergeCell ref="N5:N7"/>
    <mergeCell ref="O5:O7"/>
    <mergeCell ref="P5:P7"/>
    <mergeCell ref="E52:E53"/>
    <mergeCell ref="D57:D58"/>
    <mergeCell ref="E57:E58"/>
    <mergeCell ref="E63:E64"/>
    <mergeCell ref="D68:D69"/>
    <mergeCell ref="E68:E69"/>
    <mergeCell ref="E73:E74"/>
    <mergeCell ref="B78:C78"/>
    <mergeCell ref="B80:H80"/>
    <mergeCell ref="J80:O80"/>
    <mergeCell ref="B81:H81"/>
    <mergeCell ref="J81:O81"/>
    <mergeCell ref="B82:H82"/>
    <mergeCell ref="J82:O82"/>
    <mergeCell ref="B83:H83"/>
    <mergeCell ref="J83:O83"/>
    <mergeCell ref="B84:H84"/>
    <mergeCell ref="J84:O84"/>
    <mergeCell ref="B85:H85"/>
    <mergeCell ref="J85:O85"/>
    <mergeCell ref="B86:H86"/>
    <mergeCell ref="J86:O8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2025-01-28T12:15:22Z</dcterms:created>
  <dc:creator>ICL</dc:creator>
  <dc:description/>
  <dc:language>ru-RU</dc:language>
  <cp:lastModifiedBy>User</cp:lastModifiedBy>
  <cp:lastPrinted>2025-07-17T06:23:37Z</cp:lastPrinted>
  <dcterms:modified xsi:type="dcterms:W3CDTF">2025-07-17T10:33:54Z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